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12705" yWindow="-15" windowWidth="12510" windowHeight="5895"/>
  </bookViews>
  <sheets>
    <sheet name="M01 Budget 1Q2015" sheetId="1" r:id="rId1"/>
  </sheets>
  <definedNames>
    <definedName name="_xlnm.Print_Area" localSheetId="0">'M01 Budget 1Q2015'!$B$1:$G$121</definedName>
  </definedNames>
  <calcPr calcId="145621"/>
  <customWorkbookViews>
    <customWorkbookView name="Cheryl L. Parrino - Personal View" guid="{45284A40-48C2-11D3-A686-00805FC99E05}" mergeInterval="0" personalView="1" maximized="1" windowWidth="1020" windowHeight="587" activeSheetId="1" showStatusbar="0"/>
    <customWorkbookView name="Robert Haga - Personal View" guid="{7A97BCB2-48C8-11D3-803D-00104BF0BDA4}" mergeInterval="0" personalView="1" maximized="1" windowWidth="1020" windowHeight="606" activeSheetId="1"/>
  </customWorkbookViews>
</workbook>
</file>

<file path=xl/calcChain.xml><?xml version="1.0" encoding="utf-8"?>
<calcChain xmlns="http://schemas.openxmlformats.org/spreadsheetml/2006/main">
  <c r="G119" i="1" l="1"/>
  <c r="G114" i="1"/>
  <c r="G95" i="1"/>
  <c r="G91" i="1"/>
  <c r="G73" i="1"/>
  <c r="G69" i="1"/>
  <c r="G75" i="1" s="1"/>
  <c r="G52" i="1"/>
  <c r="G48" i="1"/>
  <c r="G54" i="1" s="1"/>
  <c r="G28" i="1"/>
  <c r="G23" i="1"/>
  <c r="G30" i="1" s="1"/>
  <c r="G121" i="1" l="1"/>
  <c r="G97" i="1"/>
  <c r="B116" i="1" l="1"/>
  <c r="B103" i="1"/>
  <c r="B93" i="1"/>
  <c r="B81" i="1"/>
  <c r="B71" i="1"/>
  <c r="B60" i="1"/>
  <c r="B38" i="1"/>
  <c r="B50" i="1"/>
</calcChain>
</file>

<file path=xl/sharedStrings.xml><?xml version="1.0" encoding="utf-8"?>
<sst xmlns="http://schemas.openxmlformats.org/spreadsheetml/2006/main" count="94" uniqueCount="54">
  <si>
    <t>(stated in thousands)</t>
  </si>
  <si>
    <t>Quarter</t>
  </si>
  <si>
    <t>Travel</t>
  </si>
  <si>
    <t>Personnel Expenses</t>
  </si>
  <si>
    <t>Board Expense</t>
  </si>
  <si>
    <t>Legal</t>
  </si>
  <si>
    <t>Rent</t>
  </si>
  <si>
    <t xml:space="preserve"> </t>
  </si>
  <si>
    <t>High Cost Data Collection (NECA)</t>
  </si>
  <si>
    <t>*  These costs are allocated to each of the programs.</t>
  </si>
  <si>
    <t>Telephone &amp; Computer Support</t>
  </si>
  <si>
    <t>Audits</t>
  </si>
  <si>
    <t>USAC COMMON BUDGET</t>
  </si>
  <si>
    <t>Compensation &amp; Benefits</t>
  </si>
  <si>
    <t>SCHOOLS &amp; LIBRARIES</t>
  </si>
  <si>
    <t>LOW INCOME</t>
  </si>
  <si>
    <t>RURAL HEALTH CARE</t>
  </si>
  <si>
    <t>High Cost</t>
  </si>
  <si>
    <t>Low Income</t>
  </si>
  <si>
    <t>Rural Health Care</t>
  </si>
  <si>
    <t>Schools &amp; Libraries</t>
  </si>
  <si>
    <t>SL Program Operations (outside contractor)</t>
  </si>
  <si>
    <t>USAC Support - Allocation of Common Budget</t>
  </si>
  <si>
    <t>Professional Fees</t>
  </si>
  <si>
    <t>Insurance</t>
  </si>
  <si>
    <t>Data Collection Billing Reimbursement</t>
  </si>
  <si>
    <t>HIGH COST</t>
  </si>
  <si>
    <t>Taxes</t>
  </si>
  <si>
    <t>1st</t>
  </si>
  <si>
    <t>Non-Program Specific Capital Budget</t>
  </si>
  <si>
    <t>TOTAL USAC COMMON OPERATING BUDGET *</t>
  </si>
  <si>
    <t>TOTAL USAC COMMON CAPITAL BUDGET *</t>
  </si>
  <si>
    <t>TOTAL USAC COMMON BUDGETS *</t>
  </si>
  <si>
    <t xml:space="preserve">     High Cost Operating Total</t>
  </si>
  <si>
    <t>USAC Support - Allocation of Common Capital Budget</t>
  </si>
  <si>
    <t xml:space="preserve">     High Cost Capital Total</t>
  </si>
  <si>
    <t>TOTAL USAC HIGH COST BUDGETS</t>
  </si>
  <si>
    <t xml:space="preserve">     Low Income Operating Total</t>
  </si>
  <si>
    <t xml:space="preserve">     Rural Health Care Operating Total</t>
  </si>
  <si>
    <t>TOTAL USAC LOW INCOME BUDGETS</t>
  </si>
  <si>
    <t xml:space="preserve">     Rural Health Care Capital Total</t>
  </si>
  <si>
    <t xml:space="preserve">     Low Income Capital Total</t>
  </si>
  <si>
    <t>TOTAL USAC RURAL HEALTH CARE BUDGETS</t>
  </si>
  <si>
    <t xml:space="preserve">     Schools &amp; Libraries Operating Total</t>
  </si>
  <si>
    <t xml:space="preserve">     Schools &amp; Libraries Capital Total</t>
  </si>
  <si>
    <t>TOTAL USAC SCHOOLS &amp; LIBRARIES BUDGETS</t>
  </si>
  <si>
    <t>Meetings &amp; Conferences</t>
  </si>
  <si>
    <t>Printing &amp; Postage</t>
  </si>
  <si>
    <t>Bank Fees</t>
  </si>
  <si>
    <t>Non-Capitalized Hardware &amp; Equipment Rental</t>
  </si>
  <si>
    <t>SLD New System</t>
  </si>
  <si>
    <t>Supplies, Repairs, and Miscellaneous Total</t>
  </si>
  <si>
    <t>1st Quarter Operating Budget:</t>
  </si>
  <si>
    <t>1st Quarter Capital Budget: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</si>
</sst>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&quot;$&quot;#,##0.0"/>
    <numFmt numFmtId="166" formatCode="#,###,##0.00;\(#,###,##0.00\)"/>
    <numFmt numFmtId="167" formatCode="&quot;$&quot;#,###,##0.00;\(&quot;$&quot;#,###,##0.00\)"/>
    <numFmt numFmtId="168" formatCode="#,##0.00%;\(#,##0.00%\)"/>
    <numFmt numFmtId="169" formatCode="_(* #,##0.00_);_(* \(\ #,##0.00\ \);_(* &quot;-&quot;??_);_(\ @_ \)"/>
    <numFmt numFmtId="170" formatCode="_(&quot;$&quot;* #,##0.00_);_(&quot;$&quot;* \(\ #,##0.00\ \);_(&quot;$&quot;* &quot;-&quot;??_);_(\ @_ \)"/>
  </numFmts>
  <fonts count="6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u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indexed="8"/>
      <name val="Times New Roman"/>
      <family val="1"/>
    </font>
    <font>
      <sz val="10"/>
      <color indexed="0"/>
      <name val="Arial"/>
      <family val="2"/>
    </font>
    <font>
      <sz val="10"/>
      <name val="Arial"/>
      <family val="2"/>
    </font>
    <font>
      <b/>
      <sz val="12"/>
      <color indexed="0"/>
      <name val="Times New Roman"/>
      <family val="1"/>
    </font>
    <font>
      <b/>
      <sz val="10"/>
      <color indexed="0"/>
      <name val="Arial"/>
      <family val="2"/>
    </font>
    <font>
      <b/>
      <i/>
      <sz val="10"/>
      <color indexed="4"/>
      <name val="Arial"/>
      <family val="2"/>
    </font>
    <font>
      <b/>
      <sz val="12"/>
      <color indexed="0"/>
      <name val="Arial"/>
      <family val="2"/>
    </font>
    <font>
      <sz val="10"/>
      <color indexed="0"/>
      <name val="Arial"/>
      <family val="2"/>
    </font>
    <font>
      <b/>
      <u/>
      <sz val="12"/>
      <color indexed="0"/>
      <name val="Times New Roman"/>
      <family val="1"/>
    </font>
    <font>
      <b/>
      <sz val="10"/>
      <color indexed="0"/>
      <name val="Times New Roman"/>
      <family val="1"/>
    </font>
    <font>
      <b/>
      <sz val="12"/>
      <color indexed="0"/>
      <name val="Times New Roman"/>
      <family val="1"/>
    </font>
    <font>
      <b/>
      <sz val="10"/>
      <color indexed="0"/>
      <name val="Arial"/>
      <family val="2"/>
    </font>
    <font>
      <b/>
      <i/>
      <sz val="10"/>
      <color indexed="0"/>
      <name val="Arial"/>
      <family val="2"/>
    </font>
    <font>
      <b/>
      <i/>
      <sz val="10"/>
      <color indexed="4"/>
      <name val="Arial"/>
      <family val="2"/>
    </font>
    <font>
      <b/>
      <sz val="12"/>
      <color indexed="0"/>
      <name val="Arial"/>
      <family val="2"/>
    </font>
    <font>
      <sz val="10"/>
      <color indexed="0"/>
      <name val="Arial"/>
      <family val="2"/>
    </font>
    <font>
      <sz val="10"/>
      <name val="Tahoma"/>
      <family val="2"/>
    </font>
    <font>
      <b/>
      <u/>
      <sz val="12"/>
      <color indexed="0"/>
      <name val="Times New Roman"/>
      <family val="1"/>
    </font>
    <font>
      <b/>
      <sz val="10"/>
      <color indexed="0"/>
      <name val="Times New Roman"/>
      <family val="1"/>
    </font>
    <font>
      <b/>
      <sz val="12"/>
      <color indexed="0"/>
      <name val="Times New Roman"/>
      <family val="1"/>
    </font>
    <font>
      <b/>
      <sz val="10"/>
      <color indexed="0"/>
      <name val="Arial"/>
      <family val="2"/>
    </font>
    <font>
      <b/>
      <i/>
      <sz val="10"/>
      <color indexed="0"/>
      <name val="Arial"/>
      <family val="2"/>
    </font>
    <font>
      <b/>
      <i/>
      <sz val="10"/>
      <color indexed="4"/>
      <name val="Arial"/>
      <family val="2"/>
    </font>
    <font>
      <b/>
      <sz val="12"/>
      <color indexed="0"/>
      <name val="Arial"/>
      <family val="2"/>
    </font>
    <font>
      <sz val="10"/>
      <color indexed="0"/>
      <name val="Arial"/>
      <family val="2"/>
    </font>
    <font>
      <b/>
      <u/>
      <sz val="12"/>
      <color indexed="0"/>
      <name val="Times New Roman"/>
      <family val="1"/>
    </font>
    <font>
      <b/>
      <sz val="10"/>
      <color indexed="0"/>
      <name val="Times New Roman"/>
      <family val="1"/>
    </font>
    <font>
      <b/>
      <sz val="10"/>
      <color indexed="0"/>
      <name val="Arial"/>
      <family val="2"/>
    </font>
    <font>
      <b/>
      <i/>
      <sz val="10"/>
      <color indexed="0"/>
      <name val="Arial"/>
      <family val="2"/>
    </font>
    <font>
      <b/>
      <i/>
      <sz val="10"/>
      <color indexed="4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8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05">
    <xf numFmtId="0" fontId="0" fillId="0" borderId="0"/>
    <xf numFmtId="44" fontId="10" fillId="0" borderId="0" applyFont="0" applyFill="0" applyBorder="0" applyAlignment="0" applyProtection="0"/>
    <xf numFmtId="0" fontId="8" fillId="0" borderId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1" fillId="0" borderId="0" applyNumberFormat="0" applyBorder="0" applyAlignment="0"/>
    <xf numFmtId="0" fontId="12" fillId="0" borderId="0" applyNumberFormat="0" applyBorder="0" applyAlignment="0"/>
    <xf numFmtId="0" fontId="13" fillId="0" borderId="0" applyNumberFormat="0" applyBorder="0" applyAlignment="0"/>
    <xf numFmtId="0" fontId="14" fillId="0" borderId="0" applyNumberFormat="0" applyBorder="0" applyAlignment="0"/>
    <xf numFmtId="0" fontId="15" fillId="2" borderId="0" applyNumberFormat="0" applyBorder="0" applyAlignment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8" fillId="0" borderId="0"/>
    <xf numFmtId="0" fontId="15" fillId="2" borderId="0" applyNumberFormat="0" applyBorder="0" applyAlignment="0"/>
    <xf numFmtId="44" fontId="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44" fontId="8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6" applyNumberFormat="0" applyAlignment="0" applyProtection="0"/>
    <xf numFmtId="0" fontId="24" fillId="7" borderId="7" applyNumberFormat="0" applyAlignment="0" applyProtection="0"/>
    <xf numFmtId="0" fontId="25" fillId="7" borderId="6" applyNumberFormat="0" applyAlignment="0" applyProtection="0"/>
    <xf numFmtId="0" fontId="26" fillId="0" borderId="8" applyNumberFormat="0" applyFill="0" applyAlignment="0" applyProtection="0"/>
    <xf numFmtId="0" fontId="27" fillId="8" borderId="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1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1" fillId="29" borderId="0" applyNumberFormat="0" applyBorder="0" applyAlignment="0" applyProtection="0"/>
    <xf numFmtId="0" fontId="31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1" fillId="3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9" borderId="10" applyNumberFormat="0" applyFont="0" applyAlignment="0" applyProtection="0"/>
    <xf numFmtId="0" fontId="8" fillId="0" borderId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2" fillId="0" borderId="0" applyNumberFormat="0" applyBorder="0" applyAlignment="0"/>
    <xf numFmtId="0" fontId="14" fillId="0" borderId="0" applyNumberFormat="0" applyBorder="0" applyAlignment="0"/>
    <xf numFmtId="0" fontId="3" fillId="0" borderId="0"/>
    <xf numFmtId="166" fontId="33" fillId="0" borderId="0"/>
    <xf numFmtId="167" fontId="33" fillId="0" borderId="0"/>
    <xf numFmtId="168" fontId="33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4" fillId="0" borderId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33" fillId="0" borderId="0"/>
    <xf numFmtId="0" fontId="35" fillId="0" borderId="0"/>
    <xf numFmtId="0" fontId="36" fillId="0" borderId="0"/>
    <xf numFmtId="0" fontId="37" fillId="34" borderId="0"/>
    <xf numFmtId="0" fontId="38" fillId="0" borderId="0"/>
    <xf numFmtId="43" fontId="34" fillId="0" borderId="0" applyFont="0" applyFill="0" applyBorder="0" applyAlignment="0" applyProtection="0"/>
    <xf numFmtId="0" fontId="39" fillId="0" borderId="0"/>
    <xf numFmtId="166" fontId="39" fillId="0" borderId="0"/>
    <xf numFmtId="167" fontId="39" fillId="0" borderId="0"/>
    <xf numFmtId="168" fontId="39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44" fillId="0" borderId="0"/>
    <xf numFmtId="0" fontId="45" fillId="34" borderId="0"/>
    <xf numFmtId="0" fontId="46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4" fillId="0" borderId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47" fillId="0" borderId="0"/>
    <xf numFmtId="169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66" fontId="47" fillId="0" borderId="0"/>
    <xf numFmtId="167" fontId="47" fillId="0" borderId="0"/>
    <xf numFmtId="168" fontId="47" fillId="0" borderId="0"/>
    <xf numFmtId="0" fontId="47" fillId="0" borderId="0"/>
    <xf numFmtId="0" fontId="49" fillId="0" borderId="0"/>
    <xf numFmtId="0" fontId="50" fillId="0" borderId="0"/>
    <xf numFmtId="0" fontId="47" fillId="34" borderId="0"/>
    <xf numFmtId="0" fontId="51" fillId="0" borderId="0"/>
    <xf numFmtId="0" fontId="52" fillId="0" borderId="0"/>
    <xf numFmtId="0" fontId="53" fillId="0" borderId="0"/>
    <xf numFmtId="0" fontId="54" fillId="34" borderId="0"/>
    <xf numFmtId="0" fontId="55" fillId="0" borderId="0"/>
    <xf numFmtId="166" fontId="56" fillId="0" borderId="0"/>
    <xf numFmtId="167" fontId="56" fillId="0" borderId="0"/>
    <xf numFmtId="168" fontId="56" fillId="0" borderId="0"/>
    <xf numFmtId="0" fontId="56" fillId="0" borderId="0"/>
    <xf numFmtId="0" fontId="57" fillId="0" borderId="0"/>
    <xf numFmtId="0" fontId="58" fillId="0" borderId="0"/>
    <xf numFmtId="0" fontId="59" fillId="0" borderId="0"/>
    <xf numFmtId="0" fontId="60" fillId="0" borderId="0"/>
    <xf numFmtId="0" fontId="61" fillId="34" borderId="0"/>
  </cellStyleXfs>
  <cellXfs count="32">
    <xf numFmtId="0" fontId="0" fillId="0" borderId="0" xfId="0"/>
    <xf numFmtId="164" fontId="0" fillId="0" borderId="0" xfId="0" applyNumberFormat="1"/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65" fontId="8" fillId="0" borderId="0" xfId="0" applyNumberFormat="1" applyFont="1"/>
    <xf numFmtId="165" fontId="0" fillId="0" borderId="0" xfId="0" applyNumberFormat="1"/>
    <xf numFmtId="0" fontId="6" fillId="0" borderId="0" xfId="0" applyFont="1"/>
    <xf numFmtId="0" fontId="0" fillId="0" borderId="0" xfId="0" applyBorder="1"/>
    <xf numFmtId="165" fontId="8" fillId="0" borderId="0" xfId="0" applyNumberFormat="1" applyFont="1" applyBorder="1"/>
    <xf numFmtId="0" fontId="8" fillId="0" borderId="0" xfId="0" applyFont="1"/>
    <xf numFmtId="164" fontId="8" fillId="0" borderId="0" xfId="0" applyNumberFormat="1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Fill="1"/>
    <xf numFmtId="39" fontId="5" fillId="0" borderId="1" xfId="0" applyNumberFormat="1" applyFont="1" applyFill="1" applyBorder="1" applyAlignment="1">
      <alignment horizontal="center"/>
    </xf>
    <xf numFmtId="39" fontId="5" fillId="0" borderId="0" xfId="0" applyNumberFormat="1" applyFont="1" applyFill="1" applyAlignment="1">
      <alignment horizontal="center"/>
    </xf>
    <xf numFmtId="0" fontId="0" fillId="0" borderId="0" xfId="0"/>
    <xf numFmtId="0" fontId="33" fillId="0" borderId="0" xfId="108" applyAlignment="1">
      <alignment horizontal="left"/>
    </xf>
    <xf numFmtId="44" fontId="5" fillId="0" borderId="0" xfId="1" applyFont="1" applyFill="1"/>
    <xf numFmtId="43" fontId="0" fillId="0" borderId="0" xfId="113" applyFont="1" applyFill="1"/>
    <xf numFmtId="43" fontId="0" fillId="0" borderId="2" xfId="113" applyFont="1" applyFill="1" applyBorder="1"/>
    <xf numFmtId="43" fontId="5" fillId="0" borderId="0" xfId="113" applyFont="1" applyFill="1"/>
    <xf numFmtId="43" fontId="8" fillId="0" borderId="0" xfId="113" applyFont="1" applyFill="1"/>
    <xf numFmtId="43" fontId="8" fillId="0" borderId="2" xfId="113" applyFont="1" applyFill="1" applyBorder="1"/>
    <xf numFmtId="43" fontId="7" fillId="0" borderId="0" xfId="113" applyFont="1" applyFill="1" applyAlignment="1">
      <alignment horizontal="center"/>
    </xf>
    <xf numFmtId="43" fontId="0" fillId="0" borderId="0" xfId="113" applyFont="1" applyFill="1" applyBorder="1"/>
    <xf numFmtId="43" fontId="9" fillId="0" borderId="0" xfId="113" applyFont="1" applyFill="1" applyBorder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7" fillId="0" borderId="0" xfId="0" applyNumberFormat="1" applyFont="1" applyAlignment="1">
      <alignment horizontal="center"/>
    </xf>
  </cellXfs>
  <cellStyles count="205">
    <cellStyle name="20% - Accent1" xfId="40" builtinId="30" customBuiltin="1"/>
    <cellStyle name="20% - Accent1 2" xfId="89"/>
    <cellStyle name="20% - Accent2" xfId="44" builtinId="34" customBuiltin="1"/>
    <cellStyle name="20% - Accent2 2" xfId="91"/>
    <cellStyle name="20% - Accent3" xfId="48" builtinId="38" customBuiltin="1"/>
    <cellStyle name="20% - Accent3 2" xfId="93"/>
    <cellStyle name="20% - Accent4" xfId="52" builtinId="42" customBuiltin="1"/>
    <cellStyle name="20% - Accent4 2" xfId="95"/>
    <cellStyle name="20% - Accent5" xfId="56" builtinId="46" customBuiltin="1"/>
    <cellStyle name="20% - Accent5 2" xfId="97"/>
    <cellStyle name="20% - Accent6" xfId="60" builtinId="50" customBuiltin="1"/>
    <cellStyle name="20% - Accent6 2" xfId="99"/>
    <cellStyle name="40% - Accent1" xfId="41" builtinId="31" customBuiltin="1"/>
    <cellStyle name="40% - Accent1 2" xfId="90"/>
    <cellStyle name="40% - Accent2" xfId="45" builtinId="35" customBuiltin="1"/>
    <cellStyle name="40% - Accent2 2" xfId="92"/>
    <cellStyle name="40% - Accent3" xfId="49" builtinId="39" customBuiltin="1"/>
    <cellStyle name="40% - Accent3 2" xfId="94"/>
    <cellStyle name="40% - Accent4" xfId="53" builtinId="43" customBuiltin="1"/>
    <cellStyle name="40% - Accent4 2" xfId="96"/>
    <cellStyle name="40% - Accent5" xfId="57" builtinId="47" customBuiltin="1"/>
    <cellStyle name="40% - Accent5 2" xfId="98"/>
    <cellStyle name="40% - Accent6" xfId="61" builtinId="51" customBuiltin="1"/>
    <cellStyle name="40% - Accent6 2" xfId="100"/>
    <cellStyle name="60% - Accent1" xfId="42" builtinId="32" customBuiltin="1"/>
    <cellStyle name="60% - Accent2" xfId="46" builtinId="36" customBuiltin="1"/>
    <cellStyle name="60% - Accent3" xfId="50" builtinId="40" customBuiltin="1"/>
    <cellStyle name="60% - Accent4" xfId="54" builtinId="44" customBuiltin="1"/>
    <cellStyle name="60% - Accent5" xfId="58" builtinId="48" customBuiltin="1"/>
    <cellStyle name="60% - Accent6" xfId="62" builtinId="52" customBuiltin="1"/>
    <cellStyle name="Accent1" xfId="39" builtinId="29" customBuiltin="1"/>
    <cellStyle name="Accent2" xfId="43" builtinId="33" customBuiltin="1"/>
    <cellStyle name="Accent3" xfId="47" builtinId="37" customBuiltin="1"/>
    <cellStyle name="Accent4" xfId="51" builtinId="41" customBuiltin="1"/>
    <cellStyle name="Accent5" xfId="55" builtinId="45" customBuiltin="1"/>
    <cellStyle name="Accent6" xfId="59" builtinId="49" customBuiltin="1"/>
    <cellStyle name="Bad" xfId="29" builtinId="27" customBuiltin="1"/>
    <cellStyle name="Calculation" xfId="33" builtinId="22" customBuiltin="1"/>
    <cellStyle name="Check Cell" xfId="35" builtinId="23" customBuiltin="1"/>
    <cellStyle name="Comma" xfId="113" builtinId="3"/>
    <cellStyle name="Comma 2" xfId="3"/>
    <cellStyle name="Comma 3" xfId="12"/>
    <cellStyle name="Comma 3 2" xfId="72"/>
    <cellStyle name="Comma 3 2 2" xfId="160"/>
    <cellStyle name="Comma 3 2 3" xfId="175"/>
    <cellStyle name="Comma 3 2 4" xfId="144"/>
    <cellStyle name="Comma 3 3" xfId="103"/>
    <cellStyle name="Comma 3 3 2" xfId="152"/>
    <cellStyle name="Comma 3 4" xfId="135"/>
    <cellStyle name="Comma 3 5" xfId="167"/>
    <cellStyle name="Comma 3 6" xfId="128"/>
    <cellStyle name="Comma 4" xfId="64"/>
    <cellStyle name="Comma 5" xfId="83"/>
    <cellStyle name="Comma 6" xfId="182"/>
    <cellStyle name="Currency" xfId="1" builtinId="4"/>
    <cellStyle name="Currency 2" xfId="16"/>
    <cellStyle name="Currency 2 2" xfId="67"/>
    <cellStyle name="Currency 2 2 2" xfId="163"/>
    <cellStyle name="Currency 2 2 3" xfId="178"/>
    <cellStyle name="Currency 2 2 4" xfId="147"/>
    <cellStyle name="Currency 2 3" xfId="86"/>
    <cellStyle name="Currency 2 3 2" xfId="155"/>
    <cellStyle name="Currency 2 4" xfId="138"/>
    <cellStyle name="Currency 2 5" xfId="170"/>
    <cellStyle name="Currency 2 6" xfId="131"/>
    <cellStyle name="Currency 3" xfId="10"/>
    <cellStyle name="Currency 3 2" xfId="74"/>
    <cellStyle name="Currency 3 2 2" xfId="162"/>
    <cellStyle name="Currency 3 2 3" xfId="177"/>
    <cellStyle name="Currency 3 2 4" xfId="146"/>
    <cellStyle name="Currency 3 3" xfId="105"/>
    <cellStyle name="Currency 3 3 2" xfId="154"/>
    <cellStyle name="Currency 3 4" xfId="137"/>
    <cellStyle name="Currency 3 5" xfId="169"/>
    <cellStyle name="Currency 3 6" xfId="126"/>
    <cellStyle name="Currency 4" xfId="22"/>
    <cellStyle name="Currency 5" xfId="66"/>
    <cellStyle name="Currency 5 2" xfId="140"/>
    <cellStyle name="Currency 6" xfId="85"/>
    <cellStyle name="Currency 7" xfId="183"/>
    <cellStyle name="Explanatory Text" xfId="37" builtinId="53" customBuiltin="1"/>
    <cellStyle name="FRxAmtStyle" xfId="78"/>
    <cellStyle name="FRxAmtStyle 2" xfId="115"/>
    <cellStyle name="FRxAmtStyle 3" xfId="184"/>
    <cellStyle name="FRxAmtStyle_M01 Budget 4Q2014" xfId="196"/>
    <cellStyle name="FRxCurrStyle" xfId="79"/>
    <cellStyle name="FRxCurrStyle 2" xfId="116"/>
    <cellStyle name="FRxCurrStyle 3" xfId="185"/>
    <cellStyle name="FRxCurrStyle_M01 Budget 4Q2014" xfId="197"/>
    <cellStyle name="FRxPcntStyle" xfId="80"/>
    <cellStyle name="FRxPcntStyle 2" xfId="117"/>
    <cellStyle name="FRxPcntStyle 3" xfId="186"/>
    <cellStyle name="FRxPcntStyle_M01 Budget 4Q2014" xfId="198"/>
    <cellStyle name="Good" xfId="28" builtinId="26" customBuiltin="1"/>
    <cellStyle name="Heading 1" xfId="24" builtinId="16" customBuiltin="1"/>
    <cellStyle name="Heading 2" xfId="25" builtinId="17" customBuiltin="1"/>
    <cellStyle name="Heading 3" xfId="26" builtinId="18" customBuiltin="1"/>
    <cellStyle name="Heading 4" xfId="27" builtinId="19" customBuiltin="1"/>
    <cellStyle name="Input" xfId="31" builtinId="20" customBuiltin="1"/>
    <cellStyle name="Linked Cell" xfId="34" builtinId="24" customBuiltin="1"/>
    <cellStyle name="Neutral" xfId="30" builtinId="28" customBuiltin="1"/>
    <cellStyle name="Normal" xfId="0" builtinId="0"/>
    <cellStyle name="Normal 10" xfId="181"/>
    <cellStyle name="Normal 2" xfId="2"/>
    <cellStyle name="Normal 2 2" xfId="17"/>
    <cellStyle name="Normal 2 2 2" xfId="18"/>
    <cellStyle name="Normal 2 3" xfId="21"/>
    <cellStyle name="Normal 2 3 2" xfId="68"/>
    <cellStyle name="Normal 2 3 2 2" xfId="164"/>
    <cellStyle name="Normal 2 3 2 3" xfId="179"/>
    <cellStyle name="Normal 2 3 2 4" xfId="148"/>
    <cellStyle name="Normal 2 3 3" xfId="87"/>
    <cellStyle name="Normal 2 3 3 2" xfId="156"/>
    <cellStyle name="Normal 2 3 4" xfId="139"/>
    <cellStyle name="Normal 2 3 5" xfId="171"/>
    <cellStyle name="Normal 2 3 6" xfId="132"/>
    <cellStyle name="Normal 2 4" xfId="14"/>
    <cellStyle name="Normal 3" xfId="19"/>
    <cellStyle name="Normal 3 2" xfId="20"/>
    <cellStyle name="Normal 3 3" xfId="77"/>
    <cellStyle name="Normal 3 3 2" xfId="106"/>
    <cellStyle name="Normal 3 3 2 2" xfId="165"/>
    <cellStyle name="Normal 3 3 2 3" xfId="180"/>
    <cellStyle name="Normal 3 3 2 4" xfId="149"/>
    <cellStyle name="Normal 3 3 3" xfId="157"/>
    <cellStyle name="Normal 3 3 4" xfId="141"/>
    <cellStyle name="Normal 3 3 5" xfId="172"/>
    <cellStyle name="Normal 3 3 6" xfId="133"/>
    <cellStyle name="Normal 4" xfId="13"/>
    <cellStyle name="Normal 4 2" xfId="81"/>
    <cellStyle name="Normal 4 2 2" xfId="107"/>
    <cellStyle name="Normal 4 2 2 2" xfId="150"/>
    <cellStyle name="Normal 4 2 3" xfId="158"/>
    <cellStyle name="Normal 4 2 4" xfId="173"/>
    <cellStyle name="Normal 4 2 5" xfId="142"/>
    <cellStyle name="Normal 4 3" xfId="71"/>
    <cellStyle name="Normal 4 3 2" xfId="159"/>
    <cellStyle name="Normal 4 3 3" xfId="174"/>
    <cellStyle name="Normal 4 3 4" xfId="143"/>
    <cellStyle name="Normal 4 4" xfId="102"/>
    <cellStyle name="Normal 4 4 2" xfId="151"/>
    <cellStyle name="Normal 4 5" xfId="134"/>
    <cellStyle name="Normal 4 6" xfId="166"/>
    <cellStyle name="Normal 4 7" xfId="129"/>
    <cellStyle name="Normal 5" xfId="70"/>
    <cellStyle name="Normal 5 2" xfId="101"/>
    <cellStyle name="Normal 6" xfId="63"/>
    <cellStyle name="Normal 7" xfId="82"/>
    <cellStyle name="Normal 8" xfId="114"/>
    <cellStyle name="Normal 9" xfId="130"/>
    <cellStyle name="Normal_M01 Budget 1Q2014" xfId="108"/>
    <cellStyle name="Note 2" xfId="69"/>
    <cellStyle name="Note 3" xfId="88"/>
    <cellStyle name="Output" xfId="32" builtinId="21" customBuiltin="1"/>
    <cellStyle name="Percent 2" xfId="4"/>
    <cellStyle name="Percent 3" xfId="11"/>
    <cellStyle name="Percent 3 2" xfId="73"/>
    <cellStyle name="Percent 3 2 2" xfId="161"/>
    <cellStyle name="Percent 3 2 3" xfId="176"/>
    <cellStyle name="Percent 3 2 4" xfId="145"/>
    <cellStyle name="Percent 3 3" xfId="104"/>
    <cellStyle name="Percent 3 3 2" xfId="153"/>
    <cellStyle name="Percent 3 4" xfId="136"/>
    <cellStyle name="Percent 3 5" xfId="168"/>
    <cellStyle name="Percent 3 6" xfId="127"/>
    <cellStyle name="Percent 4" xfId="65"/>
    <cellStyle name="Percent 5" xfId="84"/>
    <cellStyle name="STYLE1" xfId="5"/>
    <cellStyle name="STYLE1 2" xfId="118"/>
    <cellStyle name="STYLE1 3" xfId="187"/>
    <cellStyle name="STYLE1_M01 Budget 4Q2014" xfId="199"/>
    <cellStyle name="STYLE2" xfId="6"/>
    <cellStyle name="STYLE2 2" xfId="119"/>
    <cellStyle name="STYLE2 3" xfId="188"/>
    <cellStyle name="STYLE2_M01 Budget 4Q2014" xfId="200"/>
    <cellStyle name="STYLE3" xfId="7"/>
    <cellStyle name="STYLE3 2" xfId="120"/>
    <cellStyle name="STYLE3 3" xfId="189"/>
    <cellStyle name="STYLE3_M01 Budget 4Q2014" xfId="201"/>
    <cellStyle name="STYLE4" xfId="8"/>
    <cellStyle name="STYLE4 2" xfId="75"/>
    <cellStyle name="STYLE4 3" xfId="121"/>
    <cellStyle name="STYLE4 4" xfId="190"/>
    <cellStyle name="STYLE4_M01 Budget 1Q2014" xfId="109"/>
    <cellStyle name="STYLE5" xfId="9"/>
    <cellStyle name="STYLE5 2" xfId="76"/>
    <cellStyle name="STYLE5 3" xfId="122"/>
    <cellStyle name="STYLE5 4" xfId="191"/>
    <cellStyle name="STYLE5_M01 Budget 1Q2014" xfId="110"/>
    <cellStyle name="STYLE6" xfId="15"/>
    <cellStyle name="STYLE6 2" xfId="123"/>
    <cellStyle name="STYLE6 3" xfId="192"/>
    <cellStyle name="STYLE6_M01 Budget 4Q2014" xfId="202"/>
    <cellStyle name="STYLE7" xfId="111"/>
    <cellStyle name="STYLE7 2" xfId="124"/>
    <cellStyle name="STYLE7 3" xfId="193"/>
    <cellStyle name="STYLE7_M01 Budget 4Q2014" xfId="203"/>
    <cellStyle name="STYLE8" xfId="112"/>
    <cellStyle name="STYLE8 2" xfId="125"/>
    <cellStyle name="STYLE8 3" xfId="194"/>
    <cellStyle name="STYLE8_M01 Budget 4Q2014" xfId="204"/>
    <cellStyle name="STYLE9" xfId="195"/>
    <cellStyle name="Title" xfId="23" builtinId="15" customBuiltin="1"/>
    <cellStyle name="Total" xfId="38" builtinId="25" customBuiltin="1"/>
    <cellStyle name="Warning Text" xfId="3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131"/>
  <sheetViews>
    <sheetView tabSelected="1" view="pageLayout" topLeftCell="A7" zoomScaleNormal="120" zoomScaleSheetLayoutView="110" workbookViewId="0">
      <selection activeCell="F16" sqref="F16"/>
    </sheetView>
  </sheetViews>
  <sheetFormatPr defaultRowHeight="12.75" x14ac:dyDescent="0.2"/>
  <cols>
    <col min="1" max="1" width="9.85546875" customWidth="1"/>
    <col min="3" max="3" width="13.7109375" customWidth="1"/>
    <col min="4" max="4" width="3.7109375" customWidth="1"/>
    <col min="5" max="5" width="11.140625" customWidth="1"/>
    <col min="6" max="6" width="19.42578125" customWidth="1"/>
    <col min="7" max="7" width="18.85546875" style="21" customWidth="1"/>
  </cols>
  <sheetData>
    <row r="2" spans="2:7" ht="15" customHeight="1" x14ac:dyDescent="0.25">
      <c r="B2" s="29" t="s">
        <v>12</v>
      </c>
      <c r="C2" s="29"/>
      <c r="D2" s="29"/>
      <c r="E2" s="29"/>
      <c r="F2" s="29"/>
    </row>
    <row r="3" spans="2:7" ht="12" customHeight="1" x14ac:dyDescent="0.2">
      <c r="B3" s="30" t="s">
        <v>0</v>
      </c>
      <c r="C3" s="30"/>
      <c r="D3" s="30"/>
      <c r="E3" s="30"/>
      <c r="F3" s="30"/>
    </row>
    <row r="4" spans="2:7" ht="12" customHeight="1" x14ac:dyDescent="0.2">
      <c r="G4" s="17" t="s">
        <v>28</v>
      </c>
    </row>
    <row r="5" spans="2:7" ht="12" customHeight="1" thickBot="1" x14ac:dyDescent="0.25">
      <c r="B5" s="8" t="s">
        <v>52</v>
      </c>
      <c r="G5" s="16" t="s">
        <v>1</v>
      </c>
    </row>
    <row r="6" spans="2:7" ht="12" customHeight="1" x14ac:dyDescent="0.2">
      <c r="B6" t="s">
        <v>13</v>
      </c>
      <c r="E6" s="2"/>
      <c r="F6" s="2"/>
      <c r="G6" s="21">
        <v>7639.39</v>
      </c>
    </row>
    <row r="7" spans="2:7" ht="12" customHeight="1" x14ac:dyDescent="0.2">
      <c r="B7" t="s">
        <v>3</v>
      </c>
      <c r="G7" s="21">
        <v>317</v>
      </c>
    </row>
    <row r="8" spans="2:7" ht="12" customHeight="1" x14ac:dyDescent="0.2">
      <c r="B8" t="s">
        <v>2</v>
      </c>
      <c r="G8" s="21">
        <v>41.3</v>
      </c>
    </row>
    <row r="9" spans="2:7" ht="12" customHeight="1" x14ac:dyDescent="0.2">
      <c r="B9" s="11" t="s">
        <v>46</v>
      </c>
      <c r="G9" s="21">
        <v>8.09</v>
      </c>
    </row>
    <row r="10" spans="2:7" ht="12" customHeight="1" x14ac:dyDescent="0.2">
      <c r="B10" t="s">
        <v>10</v>
      </c>
      <c r="G10" s="21">
        <v>988.25</v>
      </c>
    </row>
    <row r="11" spans="2:7" ht="12" customHeight="1" x14ac:dyDescent="0.2">
      <c r="B11" s="11" t="s">
        <v>27</v>
      </c>
      <c r="G11" s="21">
        <v>49.12</v>
      </c>
    </row>
    <row r="12" spans="2:7" ht="12" customHeight="1" x14ac:dyDescent="0.2">
      <c r="B12" s="11" t="s">
        <v>51</v>
      </c>
      <c r="G12" s="21">
        <v>186.43</v>
      </c>
    </row>
    <row r="13" spans="2:7" s="18" customFormat="1" ht="12" customHeight="1" x14ac:dyDescent="0.2">
      <c r="B13" s="19" t="s">
        <v>49</v>
      </c>
      <c r="G13" s="21">
        <v>138.30000000000001</v>
      </c>
    </row>
    <row r="14" spans="2:7" ht="12" customHeight="1" x14ac:dyDescent="0.2">
      <c r="B14" s="11" t="s">
        <v>47</v>
      </c>
      <c r="G14" s="21">
        <v>35.630000000000003</v>
      </c>
    </row>
    <row r="15" spans="2:7" ht="12" customHeight="1" x14ac:dyDescent="0.2">
      <c r="B15" t="s">
        <v>24</v>
      </c>
      <c r="G15" s="21">
        <v>75.180000000000007</v>
      </c>
    </row>
    <row r="16" spans="2:7" ht="12" customHeight="1" x14ac:dyDescent="0.2">
      <c r="B16" t="s">
        <v>5</v>
      </c>
      <c r="G16" s="21">
        <v>375</v>
      </c>
    </row>
    <row r="17" spans="2:7" ht="12" customHeight="1" x14ac:dyDescent="0.2">
      <c r="B17" t="s">
        <v>4</v>
      </c>
      <c r="G17" s="21">
        <v>22.6</v>
      </c>
    </row>
    <row r="18" spans="2:7" ht="12" customHeight="1" x14ac:dyDescent="0.2">
      <c r="B18" s="15" t="s">
        <v>48</v>
      </c>
      <c r="G18" s="21">
        <v>377.7</v>
      </c>
    </row>
    <row r="19" spans="2:7" ht="12" customHeight="1" x14ac:dyDescent="0.2">
      <c r="B19" t="s">
        <v>6</v>
      </c>
      <c r="G19" s="21">
        <v>1203</v>
      </c>
    </row>
    <row r="20" spans="2:7" ht="12" customHeight="1" x14ac:dyDescent="0.2">
      <c r="B20" t="s">
        <v>11</v>
      </c>
      <c r="G20" s="21">
        <v>1634.8</v>
      </c>
    </row>
    <row r="21" spans="2:7" ht="12" customHeight="1" x14ac:dyDescent="0.2">
      <c r="B21" t="s">
        <v>23</v>
      </c>
      <c r="G21" s="21">
        <v>733.7</v>
      </c>
    </row>
    <row r="22" spans="2:7" ht="12" customHeight="1" x14ac:dyDescent="0.2">
      <c r="B22" t="s">
        <v>25</v>
      </c>
      <c r="G22" s="22">
        <v>-45.77</v>
      </c>
    </row>
    <row r="23" spans="2:7" ht="12" customHeight="1" x14ac:dyDescent="0.2">
      <c r="G23" s="23">
        <f>SUM(G6:G22)</f>
        <v>13779.720000000001</v>
      </c>
    </row>
    <row r="24" spans="2:7" ht="12" customHeight="1" x14ac:dyDescent="0.2">
      <c r="B24" t="s">
        <v>7</v>
      </c>
      <c r="C24" s="3" t="s">
        <v>30</v>
      </c>
    </row>
    <row r="25" spans="2:7" ht="12" customHeight="1" x14ac:dyDescent="0.2">
      <c r="C25" s="3"/>
    </row>
    <row r="26" spans="2:7" ht="12" customHeight="1" x14ac:dyDescent="0.2">
      <c r="B26" s="8" t="s">
        <v>53</v>
      </c>
      <c r="C26" s="3"/>
    </row>
    <row r="27" spans="2:7" ht="12" customHeight="1" x14ac:dyDescent="0.2">
      <c r="B27" s="11" t="s">
        <v>29</v>
      </c>
      <c r="C27" s="3"/>
      <c r="G27" s="22">
        <v>918.16</v>
      </c>
    </row>
    <row r="28" spans="2:7" ht="12" customHeight="1" x14ac:dyDescent="0.2">
      <c r="B28" s="11"/>
      <c r="C28" s="3" t="s">
        <v>31</v>
      </c>
      <c r="G28" s="23">
        <f t="shared" ref="G28" si="0">SUM(G27)</f>
        <v>918.16</v>
      </c>
    </row>
    <row r="29" spans="2:7" ht="12" customHeight="1" x14ac:dyDescent="0.2">
      <c r="B29" s="11"/>
      <c r="C29" s="3"/>
    </row>
    <row r="30" spans="2:7" ht="12" customHeight="1" x14ac:dyDescent="0.2">
      <c r="B30" s="11"/>
      <c r="C30" s="3" t="s">
        <v>32</v>
      </c>
      <c r="G30" s="20">
        <f>SUM(G23,G28)</f>
        <v>14697.880000000001</v>
      </c>
    </row>
    <row r="31" spans="2:7" ht="12" customHeight="1" x14ac:dyDescent="0.2">
      <c r="B31" s="11"/>
      <c r="C31" s="3"/>
    </row>
    <row r="32" spans="2:7" ht="12" customHeight="1" x14ac:dyDescent="0.2">
      <c r="C32" s="3" t="s">
        <v>9</v>
      </c>
    </row>
    <row r="33" spans="2:7" ht="12" customHeight="1" x14ac:dyDescent="0.2">
      <c r="C33" s="3"/>
    </row>
    <row r="34" spans="2:7" ht="12" customHeight="1" x14ac:dyDescent="0.2">
      <c r="C34" s="3"/>
    </row>
    <row r="35" spans="2:7" ht="15" customHeight="1" x14ac:dyDescent="0.25">
      <c r="B35" s="31" t="s">
        <v>26</v>
      </c>
      <c r="C35" s="31"/>
      <c r="D35" s="31"/>
      <c r="E35" s="31"/>
      <c r="F35" s="31"/>
    </row>
    <row r="36" spans="2:7" ht="12" customHeight="1" x14ac:dyDescent="0.2">
      <c r="B36" s="30" t="s">
        <v>0</v>
      </c>
      <c r="C36" s="30"/>
      <c r="D36" s="30"/>
      <c r="E36" s="30"/>
      <c r="F36" s="30"/>
    </row>
    <row r="37" spans="2:7" ht="12" customHeight="1" x14ac:dyDescent="0.2"/>
    <row r="38" spans="2:7" ht="12" customHeight="1" thickBot="1" x14ac:dyDescent="0.25">
      <c r="B38" s="8" t="str">
        <f>B5</f>
        <v>1st Quarter Operating Budget:</v>
      </c>
      <c r="F38" s="5"/>
      <c r="G38" s="16" t="s">
        <v>17</v>
      </c>
    </row>
    <row r="39" spans="2:7" ht="12" customHeight="1" x14ac:dyDescent="0.2">
      <c r="B39" t="s">
        <v>13</v>
      </c>
      <c r="G39" s="21">
        <v>802.57</v>
      </c>
    </row>
    <row r="40" spans="2:7" ht="12" customHeight="1" x14ac:dyDescent="0.2">
      <c r="B40" t="s">
        <v>3</v>
      </c>
      <c r="G40" s="21">
        <v>18.48</v>
      </c>
    </row>
    <row r="41" spans="2:7" ht="12" customHeight="1" x14ac:dyDescent="0.2">
      <c r="B41" t="s">
        <v>2</v>
      </c>
      <c r="G41" s="21">
        <v>0.1</v>
      </c>
    </row>
    <row r="42" spans="2:7" s="18" customFormat="1" ht="12" customHeight="1" x14ac:dyDescent="0.2">
      <c r="B42" s="19" t="s">
        <v>49</v>
      </c>
      <c r="G42" s="21">
        <v>2.5</v>
      </c>
    </row>
    <row r="43" spans="2:7" ht="12" customHeight="1" x14ac:dyDescent="0.2">
      <c r="B43" s="11" t="s">
        <v>47</v>
      </c>
      <c r="G43" s="21">
        <v>1.5</v>
      </c>
    </row>
    <row r="44" spans="2:7" ht="12" customHeight="1" x14ac:dyDescent="0.2">
      <c r="B44" t="s">
        <v>8</v>
      </c>
      <c r="E44" s="1"/>
      <c r="G44" s="21">
        <v>122.58</v>
      </c>
    </row>
    <row r="45" spans="2:7" ht="12" customHeight="1" x14ac:dyDescent="0.2">
      <c r="B45" t="s">
        <v>23</v>
      </c>
      <c r="G45" s="21">
        <v>375</v>
      </c>
    </row>
    <row r="46" spans="2:7" ht="12" customHeight="1" x14ac:dyDescent="0.2">
      <c r="B46" t="s">
        <v>11</v>
      </c>
      <c r="G46" s="21">
        <v>2054.7600000000002</v>
      </c>
    </row>
    <row r="47" spans="2:7" ht="12" customHeight="1" x14ac:dyDescent="0.2">
      <c r="B47" t="s">
        <v>22</v>
      </c>
      <c r="G47" s="22">
        <v>4042.96</v>
      </c>
    </row>
    <row r="48" spans="2:7" ht="12" customHeight="1" x14ac:dyDescent="0.2">
      <c r="B48" s="3" t="s">
        <v>33</v>
      </c>
      <c r="E48" s="1"/>
      <c r="G48" s="23">
        <f>SUM(G39:G47)</f>
        <v>7420.4500000000007</v>
      </c>
    </row>
    <row r="49" spans="2:7" ht="12" customHeight="1" x14ac:dyDescent="0.2">
      <c r="B49" s="3"/>
      <c r="E49" s="1"/>
      <c r="G49" s="23"/>
    </row>
    <row r="50" spans="2:7" ht="12" customHeight="1" x14ac:dyDescent="0.2">
      <c r="B50" s="8" t="str">
        <f>B26</f>
        <v>1st Quarter Capital Budget:</v>
      </c>
      <c r="C50" s="3"/>
    </row>
    <row r="51" spans="2:7" ht="12" customHeight="1" x14ac:dyDescent="0.2">
      <c r="B51" s="11" t="s">
        <v>34</v>
      </c>
      <c r="C51" s="3"/>
      <c r="G51" s="22">
        <v>269.39999999999998</v>
      </c>
    </row>
    <row r="52" spans="2:7" ht="12" customHeight="1" x14ac:dyDescent="0.2">
      <c r="B52" s="3" t="s">
        <v>35</v>
      </c>
      <c r="C52" s="3"/>
      <c r="G52" s="23">
        <f>SUM(G51:G51)</f>
        <v>269.39999999999998</v>
      </c>
    </row>
    <row r="53" spans="2:7" ht="12" customHeight="1" x14ac:dyDescent="0.2">
      <c r="B53" s="11"/>
      <c r="C53" s="3"/>
    </row>
    <row r="54" spans="2:7" ht="12" customHeight="1" x14ac:dyDescent="0.2">
      <c r="B54" s="11"/>
      <c r="C54" s="3" t="s">
        <v>36</v>
      </c>
      <c r="G54" s="20">
        <f>SUM(G48,G52)</f>
        <v>7689.85</v>
      </c>
    </row>
    <row r="55" spans="2:7" ht="12" customHeight="1" x14ac:dyDescent="0.2">
      <c r="B55" s="11"/>
      <c r="C55" s="3"/>
    </row>
    <row r="56" spans="2:7" ht="12" customHeight="1" x14ac:dyDescent="0.2">
      <c r="B56" s="11"/>
      <c r="C56" s="3"/>
    </row>
    <row r="57" spans="2:7" ht="15" customHeight="1" x14ac:dyDescent="0.25">
      <c r="B57" s="31" t="s">
        <v>15</v>
      </c>
      <c r="C57" s="31"/>
      <c r="D57" s="31"/>
      <c r="E57" s="31"/>
      <c r="F57" s="31"/>
    </row>
    <row r="58" spans="2:7" ht="12" customHeight="1" x14ac:dyDescent="0.2">
      <c r="B58" s="30" t="s">
        <v>0</v>
      </c>
      <c r="C58" s="30"/>
      <c r="D58" s="30"/>
      <c r="E58" s="30"/>
      <c r="F58" s="30"/>
    </row>
    <row r="59" spans="2:7" ht="12" customHeight="1" x14ac:dyDescent="0.2">
      <c r="B59" s="3"/>
      <c r="E59" s="14"/>
    </row>
    <row r="60" spans="2:7" ht="13.5" customHeight="1" thickBot="1" x14ac:dyDescent="0.25">
      <c r="B60" s="8" t="str">
        <f>B5</f>
        <v>1st Quarter Operating Budget:</v>
      </c>
      <c r="E60" s="1"/>
      <c r="G60" s="16" t="s">
        <v>18</v>
      </c>
    </row>
    <row r="61" spans="2:7" ht="12" customHeight="1" x14ac:dyDescent="0.2">
      <c r="B61" s="11" t="s">
        <v>13</v>
      </c>
      <c r="C61" s="11"/>
      <c r="D61" s="11"/>
      <c r="E61" s="12"/>
      <c r="G61" s="21">
        <v>991.8</v>
      </c>
    </row>
    <row r="62" spans="2:7" ht="12" customHeight="1" x14ac:dyDescent="0.2">
      <c r="B62" s="11" t="s">
        <v>3</v>
      </c>
      <c r="C62" s="11"/>
      <c r="D62" s="11"/>
      <c r="E62" s="12"/>
      <c r="G62" s="21">
        <v>1.7</v>
      </c>
    </row>
    <row r="63" spans="2:7" ht="12" customHeight="1" x14ac:dyDescent="0.2">
      <c r="B63" s="11" t="s">
        <v>2</v>
      </c>
      <c r="C63" s="11"/>
      <c r="D63" s="11"/>
      <c r="E63" s="12"/>
      <c r="G63" s="21">
        <v>0.27</v>
      </c>
    </row>
    <row r="64" spans="2:7" s="18" customFormat="1" ht="12" customHeight="1" x14ac:dyDescent="0.2">
      <c r="B64" s="19" t="s">
        <v>49</v>
      </c>
      <c r="G64" s="21">
        <v>2.5</v>
      </c>
    </row>
    <row r="65" spans="2:7" ht="12" customHeight="1" x14ac:dyDescent="0.2">
      <c r="B65" s="11" t="s">
        <v>47</v>
      </c>
      <c r="C65" s="11"/>
      <c r="D65" s="11"/>
      <c r="E65" s="12"/>
      <c r="G65" s="21">
        <v>1.5</v>
      </c>
    </row>
    <row r="66" spans="2:7" ht="12" customHeight="1" x14ac:dyDescent="0.2">
      <c r="B66" s="11" t="s">
        <v>23</v>
      </c>
      <c r="C66" s="11"/>
      <c r="D66" s="11"/>
      <c r="E66" s="12"/>
      <c r="G66" s="21">
        <v>766.5</v>
      </c>
    </row>
    <row r="67" spans="2:7" ht="12" customHeight="1" x14ac:dyDescent="0.2">
      <c r="B67" s="11" t="s">
        <v>11</v>
      </c>
      <c r="C67" s="11"/>
      <c r="D67" s="11"/>
      <c r="E67" s="12"/>
      <c r="G67" s="21">
        <v>93.38</v>
      </c>
    </row>
    <row r="68" spans="2:7" ht="12" customHeight="1" x14ac:dyDescent="0.2">
      <c r="B68" s="11" t="s">
        <v>22</v>
      </c>
      <c r="C68" s="11"/>
      <c r="D68" s="11"/>
      <c r="E68" s="12"/>
      <c r="G68" s="22">
        <v>2554.8000000000002</v>
      </c>
    </row>
    <row r="69" spans="2:7" ht="12" customHeight="1" x14ac:dyDescent="0.2">
      <c r="B69" s="3" t="s">
        <v>37</v>
      </c>
      <c r="G69" s="23">
        <f>SUM(G61:G68)</f>
        <v>4412.4500000000007</v>
      </c>
    </row>
    <row r="70" spans="2:7" ht="12" customHeight="1" x14ac:dyDescent="0.2">
      <c r="G70" s="23"/>
    </row>
    <row r="71" spans="2:7" ht="12" customHeight="1" x14ac:dyDescent="0.2">
      <c r="B71" s="8" t="str">
        <f>B26</f>
        <v>1st Quarter Capital Budget:</v>
      </c>
      <c r="C71" s="3"/>
    </row>
    <row r="72" spans="2:7" ht="12" customHeight="1" x14ac:dyDescent="0.2">
      <c r="B72" s="11" t="s">
        <v>34</v>
      </c>
      <c r="C72" s="3"/>
      <c r="G72" s="22">
        <v>170.2</v>
      </c>
    </row>
    <row r="73" spans="2:7" ht="12" customHeight="1" x14ac:dyDescent="0.2">
      <c r="B73" s="3" t="s">
        <v>41</v>
      </c>
      <c r="C73" s="3"/>
      <c r="G73" s="23">
        <f>SUM(G72:G72)</f>
        <v>170.2</v>
      </c>
    </row>
    <row r="74" spans="2:7" ht="12" customHeight="1" x14ac:dyDescent="0.2">
      <c r="B74" s="11"/>
      <c r="C74" s="3"/>
    </row>
    <row r="75" spans="2:7" x14ac:dyDescent="0.2">
      <c r="B75" s="11"/>
      <c r="C75" s="3" t="s">
        <v>39</v>
      </c>
      <c r="G75" s="20">
        <f>SUM(G69,G73)</f>
        <v>4582.6500000000005</v>
      </c>
    </row>
    <row r="76" spans="2:7" x14ac:dyDescent="0.2">
      <c r="B76" s="11"/>
      <c r="C76" s="3"/>
    </row>
    <row r="77" spans="2:7" x14ac:dyDescent="0.2">
      <c r="B77" s="11"/>
      <c r="C77" s="3"/>
    </row>
    <row r="78" spans="2:7" ht="15.75" x14ac:dyDescent="0.25">
      <c r="B78" s="29" t="s">
        <v>16</v>
      </c>
      <c r="C78" s="29"/>
      <c r="D78" s="29"/>
      <c r="E78" s="29"/>
      <c r="F78" s="29"/>
    </row>
    <row r="79" spans="2:7" ht="12" customHeight="1" x14ac:dyDescent="0.2">
      <c r="B79" s="30" t="s">
        <v>0</v>
      </c>
      <c r="C79" s="30"/>
      <c r="D79" s="30"/>
      <c r="E79" s="30"/>
      <c r="F79" s="30"/>
    </row>
    <row r="80" spans="2:7" ht="12" customHeight="1" x14ac:dyDescent="0.25">
      <c r="E80" s="14"/>
      <c r="F80" s="13"/>
    </row>
    <row r="81" spans="2:7" ht="12" customHeight="1" thickBot="1" x14ac:dyDescent="0.25">
      <c r="B81" s="8" t="str">
        <f>B5</f>
        <v>1st Quarter Operating Budget:</v>
      </c>
      <c r="E81" s="9"/>
      <c r="G81" s="16" t="s">
        <v>19</v>
      </c>
    </row>
    <row r="82" spans="2:7" ht="12" customHeight="1" x14ac:dyDescent="0.2">
      <c r="B82" t="s">
        <v>13</v>
      </c>
      <c r="E82" s="4"/>
      <c r="G82" s="24">
        <v>1455</v>
      </c>
    </row>
    <row r="83" spans="2:7" ht="12" customHeight="1" x14ac:dyDescent="0.2">
      <c r="B83" t="s">
        <v>3</v>
      </c>
      <c r="E83" s="1"/>
      <c r="F83" s="4"/>
      <c r="G83" s="24">
        <v>13.24</v>
      </c>
    </row>
    <row r="84" spans="2:7" ht="12" customHeight="1" x14ac:dyDescent="0.2">
      <c r="B84" t="s">
        <v>2</v>
      </c>
      <c r="E84" s="1"/>
      <c r="F84" s="4"/>
      <c r="G84" s="24">
        <v>4.2</v>
      </c>
    </row>
    <row r="85" spans="2:7" ht="12" customHeight="1" x14ac:dyDescent="0.2">
      <c r="B85" t="s">
        <v>46</v>
      </c>
      <c r="E85" s="1"/>
      <c r="F85" s="4"/>
      <c r="G85" s="24">
        <v>8</v>
      </c>
    </row>
    <row r="86" spans="2:7" s="18" customFormat="1" ht="12" customHeight="1" x14ac:dyDescent="0.2">
      <c r="B86" s="18" t="s">
        <v>49</v>
      </c>
      <c r="E86" s="1"/>
      <c r="F86" s="4"/>
      <c r="G86" s="24">
        <v>2.5</v>
      </c>
    </row>
    <row r="87" spans="2:7" s="18" customFormat="1" ht="12" customHeight="1" x14ac:dyDescent="0.2">
      <c r="B87" s="18" t="s">
        <v>47</v>
      </c>
      <c r="E87" s="1"/>
      <c r="F87" s="4"/>
      <c r="G87" s="24">
        <v>0.5</v>
      </c>
    </row>
    <row r="88" spans="2:7" ht="12" customHeight="1" x14ac:dyDescent="0.2">
      <c r="B88" s="11" t="s">
        <v>23</v>
      </c>
      <c r="C88" s="11"/>
      <c r="D88" s="11"/>
      <c r="E88" s="12"/>
      <c r="G88" s="24">
        <v>198</v>
      </c>
    </row>
    <row r="89" spans="2:7" ht="12" customHeight="1" x14ac:dyDescent="0.2">
      <c r="B89" s="11" t="s">
        <v>11</v>
      </c>
      <c r="C89" s="11"/>
      <c r="D89" s="11"/>
      <c r="E89" s="12"/>
      <c r="G89" s="24">
        <v>56.03</v>
      </c>
    </row>
    <row r="90" spans="2:7" ht="12" customHeight="1" x14ac:dyDescent="0.2">
      <c r="B90" s="11" t="s">
        <v>22</v>
      </c>
      <c r="C90" s="11"/>
      <c r="D90" s="11"/>
      <c r="E90" s="12"/>
      <c r="G90" s="25">
        <v>1172.6500000000001</v>
      </c>
    </row>
    <row r="91" spans="2:7" ht="12" customHeight="1" x14ac:dyDescent="0.2">
      <c r="B91" s="3" t="s">
        <v>38</v>
      </c>
      <c r="G91" s="23">
        <f>SUM(G82:G90)</f>
        <v>2910.12</v>
      </c>
    </row>
    <row r="92" spans="2:7" ht="12" customHeight="1" x14ac:dyDescent="0.2">
      <c r="B92" s="3"/>
      <c r="G92" s="23"/>
    </row>
    <row r="93" spans="2:7" ht="12" customHeight="1" x14ac:dyDescent="0.2">
      <c r="B93" s="8" t="str">
        <f>B26</f>
        <v>1st Quarter Capital Budget:</v>
      </c>
      <c r="C93" s="3"/>
    </row>
    <row r="94" spans="2:7" ht="12" customHeight="1" x14ac:dyDescent="0.2">
      <c r="B94" s="11" t="s">
        <v>34</v>
      </c>
      <c r="C94" s="3"/>
      <c r="G94" s="22">
        <v>78.13</v>
      </c>
    </row>
    <row r="95" spans="2:7" ht="12" customHeight="1" x14ac:dyDescent="0.2">
      <c r="B95" s="3" t="s">
        <v>40</v>
      </c>
      <c r="C95" s="3"/>
      <c r="G95" s="23">
        <f>SUM(G94:G94)</f>
        <v>78.13</v>
      </c>
    </row>
    <row r="96" spans="2:7" ht="12" customHeight="1" x14ac:dyDescent="0.2">
      <c r="B96" s="11"/>
      <c r="C96" s="3"/>
    </row>
    <row r="97" spans="2:7" ht="12" customHeight="1" x14ac:dyDescent="0.2">
      <c r="B97" s="11"/>
      <c r="C97" s="3" t="s">
        <v>42</v>
      </c>
      <c r="G97" s="20">
        <f>SUM(G91,G95)</f>
        <v>2988.25</v>
      </c>
    </row>
    <row r="98" spans="2:7" ht="12" customHeight="1" x14ac:dyDescent="0.25">
      <c r="G98" s="26"/>
    </row>
    <row r="99" spans="2:7" ht="12" customHeight="1" x14ac:dyDescent="0.25">
      <c r="G99" s="26"/>
    </row>
    <row r="100" spans="2:7" ht="15" customHeight="1" x14ac:dyDescent="0.25">
      <c r="B100" s="29" t="s">
        <v>14</v>
      </c>
      <c r="C100" s="29"/>
      <c r="D100" s="29"/>
      <c r="E100" s="29"/>
      <c r="F100" s="29"/>
    </row>
    <row r="101" spans="2:7" ht="12" customHeight="1" x14ac:dyDescent="0.2">
      <c r="B101" s="30" t="s">
        <v>0</v>
      </c>
      <c r="C101" s="30"/>
      <c r="D101" s="30"/>
      <c r="E101" s="30"/>
      <c r="F101" s="30"/>
    </row>
    <row r="102" spans="2:7" ht="12" customHeight="1" x14ac:dyDescent="0.2">
      <c r="E102" s="9"/>
    </row>
    <row r="103" spans="2:7" ht="12" customHeight="1" thickBot="1" x14ac:dyDescent="0.25">
      <c r="B103" s="8" t="str">
        <f>B5</f>
        <v>1st Quarter Operating Budget:</v>
      </c>
      <c r="E103" s="7"/>
      <c r="F103" s="2"/>
      <c r="G103" s="16" t="s">
        <v>20</v>
      </c>
    </row>
    <row r="104" spans="2:7" ht="12" customHeight="1" x14ac:dyDescent="0.2">
      <c r="B104" t="s">
        <v>13</v>
      </c>
      <c r="E104" s="1"/>
      <c r="F104" s="1"/>
      <c r="G104" s="24">
        <v>1779.56</v>
      </c>
    </row>
    <row r="105" spans="2:7" ht="12" customHeight="1" x14ac:dyDescent="0.2">
      <c r="B105" t="s">
        <v>3</v>
      </c>
      <c r="E105" s="1"/>
      <c r="F105" s="1"/>
      <c r="G105" s="24">
        <v>2.2000000000000002</v>
      </c>
    </row>
    <row r="106" spans="2:7" ht="12" customHeight="1" x14ac:dyDescent="0.2">
      <c r="B106" t="s">
        <v>2</v>
      </c>
      <c r="E106" s="1"/>
      <c r="F106" s="1"/>
      <c r="G106" s="24">
        <v>25.6</v>
      </c>
    </row>
    <row r="107" spans="2:7" ht="12" customHeight="1" x14ac:dyDescent="0.2">
      <c r="B107" t="s">
        <v>46</v>
      </c>
      <c r="E107" s="1"/>
      <c r="F107" s="1"/>
      <c r="G107" s="24">
        <v>88</v>
      </c>
    </row>
    <row r="108" spans="2:7" ht="12" customHeight="1" x14ac:dyDescent="0.2">
      <c r="B108" t="s">
        <v>10</v>
      </c>
      <c r="E108" s="1"/>
      <c r="F108" s="1"/>
      <c r="G108" s="24">
        <v>14.8</v>
      </c>
    </row>
    <row r="109" spans="2:7" ht="12" customHeight="1" x14ac:dyDescent="0.2">
      <c r="B109" t="s">
        <v>47</v>
      </c>
      <c r="E109" s="1"/>
      <c r="F109" s="1"/>
      <c r="G109" s="24">
        <v>0.66</v>
      </c>
    </row>
    <row r="110" spans="2:7" ht="12" customHeight="1" x14ac:dyDescent="0.2">
      <c r="B110" t="s">
        <v>21</v>
      </c>
      <c r="E110" s="1"/>
      <c r="F110" s="1"/>
      <c r="G110" s="24">
        <v>8984.73</v>
      </c>
    </row>
    <row r="111" spans="2:7" ht="12" customHeight="1" x14ac:dyDescent="0.2">
      <c r="B111" s="11" t="s">
        <v>23</v>
      </c>
      <c r="E111" s="1"/>
      <c r="F111" s="1"/>
      <c r="G111" s="24">
        <v>899.9</v>
      </c>
    </row>
    <row r="112" spans="2:7" ht="12" customHeight="1" x14ac:dyDescent="0.2">
      <c r="B112" t="s">
        <v>11</v>
      </c>
      <c r="E112" s="1"/>
      <c r="F112" s="1"/>
      <c r="G112" s="24">
        <v>1776.52</v>
      </c>
    </row>
    <row r="113" spans="2:7" ht="12" customHeight="1" x14ac:dyDescent="0.2">
      <c r="B113" t="s">
        <v>22</v>
      </c>
      <c r="E113" s="1"/>
      <c r="F113" s="1"/>
      <c r="G113" s="25">
        <v>6009.3</v>
      </c>
    </row>
    <row r="114" spans="2:7" ht="12" customHeight="1" x14ac:dyDescent="0.2">
      <c r="B114" s="3" t="s">
        <v>43</v>
      </c>
      <c r="C114" s="3"/>
      <c r="E114" s="1"/>
      <c r="F114" s="10"/>
      <c r="G114" s="23">
        <f>SUM(G104:G113)</f>
        <v>19581.27</v>
      </c>
    </row>
    <row r="115" spans="2:7" x14ac:dyDescent="0.2">
      <c r="F115" s="1"/>
    </row>
    <row r="116" spans="2:7" ht="12" customHeight="1" x14ac:dyDescent="0.2">
      <c r="B116" s="8" t="str">
        <f>B26</f>
        <v>1st Quarter Capital Budget:</v>
      </c>
      <c r="C116" s="3"/>
    </row>
    <row r="117" spans="2:7" ht="12" customHeight="1" x14ac:dyDescent="0.2">
      <c r="B117" s="11" t="s">
        <v>50</v>
      </c>
      <c r="C117" s="3"/>
      <c r="G117" s="21">
        <v>2487</v>
      </c>
    </row>
    <row r="118" spans="2:7" ht="12" customHeight="1" x14ac:dyDescent="0.2">
      <c r="B118" s="11" t="s">
        <v>34</v>
      </c>
      <c r="C118" s="3"/>
      <c r="G118" s="22">
        <v>400.5</v>
      </c>
    </row>
    <row r="119" spans="2:7" ht="12" customHeight="1" x14ac:dyDescent="0.2">
      <c r="B119" s="3" t="s">
        <v>44</v>
      </c>
      <c r="C119" s="3"/>
      <c r="G119" s="23">
        <f>SUM(G117:G118)</f>
        <v>2887.5</v>
      </c>
    </row>
    <row r="120" spans="2:7" ht="12" customHeight="1" x14ac:dyDescent="0.2">
      <c r="B120" s="11"/>
      <c r="C120" s="3"/>
    </row>
    <row r="121" spans="2:7" ht="12" customHeight="1" x14ac:dyDescent="0.2">
      <c r="B121" s="11"/>
      <c r="C121" s="3" t="s">
        <v>45</v>
      </c>
      <c r="G121" s="20">
        <f>SUM(G114,G119)</f>
        <v>22468.77</v>
      </c>
    </row>
    <row r="122" spans="2:7" x14ac:dyDescent="0.2">
      <c r="E122" s="1"/>
      <c r="F122" s="1"/>
      <c r="G122" s="27"/>
    </row>
    <row r="123" spans="2:7" x14ac:dyDescent="0.2">
      <c r="E123" s="1"/>
      <c r="F123" s="1"/>
      <c r="G123" s="27"/>
    </row>
    <row r="124" spans="2:7" x14ac:dyDescent="0.2">
      <c r="E124" s="1"/>
      <c r="F124" s="1"/>
      <c r="G124" s="27"/>
    </row>
    <row r="125" spans="2:7" x14ac:dyDescent="0.2">
      <c r="E125" s="1"/>
      <c r="F125" s="1"/>
      <c r="G125" s="27"/>
    </row>
    <row r="126" spans="2:7" x14ac:dyDescent="0.2">
      <c r="E126" s="1"/>
      <c r="F126" s="1"/>
      <c r="G126" s="27"/>
    </row>
    <row r="127" spans="2:7" x14ac:dyDescent="0.2">
      <c r="E127" s="1"/>
      <c r="F127" s="1"/>
      <c r="G127" s="27"/>
    </row>
    <row r="128" spans="2:7" x14ac:dyDescent="0.2">
      <c r="B128" s="3"/>
      <c r="F128" s="6"/>
      <c r="G128" s="28"/>
    </row>
    <row r="129" spans="7:7" x14ac:dyDescent="0.2">
      <c r="G129" s="27"/>
    </row>
    <row r="130" spans="7:7" x14ac:dyDescent="0.2">
      <c r="G130" s="27"/>
    </row>
    <row r="131" spans="7:7" x14ac:dyDescent="0.2">
      <c r="G131" s="27"/>
    </row>
  </sheetData>
  <customSheetViews>
    <customSheetView guid="{45284A40-48C2-11D3-A686-00805FC99E05}" showRuler="0" topLeftCell="A69">
      <selection activeCell="A90" sqref="A90"/>
      <rowBreaks count="1" manualBreakCount="1">
        <brk id="54" max="16383" man="1"/>
      </rowBreaks>
      <pageMargins left="1.25" right="0.75" top="0.5" bottom="0.5" header="0.25" footer="0.25"/>
      <pageSetup scale="75" fitToHeight="3" orientation="portrait" r:id="rId1"/>
      <headerFooter alignWithMargins="0"/>
    </customSheetView>
    <customSheetView guid="{7A97BCB2-48C8-11D3-803D-00104BF0BDA4}" showRuler="0">
      <selection activeCell="F9" sqref="F9:H9"/>
      <rowBreaks count="1" manualBreakCount="1">
        <brk id="53" max="16383" man="1"/>
      </rowBreaks>
      <pageMargins left="1.25" right="0.75" top="0.5" bottom="0.5" header="0.25" footer="0.25"/>
      <pageSetup scale="75" fitToHeight="3" orientation="portrait" r:id="rId2"/>
      <headerFooter alignWithMargins="0"/>
    </customSheetView>
  </customSheetViews>
  <mergeCells count="10">
    <mergeCell ref="B78:F78"/>
    <mergeCell ref="B79:F79"/>
    <mergeCell ref="B100:F100"/>
    <mergeCell ref="B101:F101"/>
    <mergeCell ref="B2:F2"/>
    <mergeCell ref="B35:F35"/>
    <mergeCell ref="B36:F36"/>
    <mergeCell ref="B3:F3"/>
    <mergeCell ref="B57:F57"/>
    <mergeCell ref="B58:F58"/>
  </mergeCells>
  <phoneticPr fontId="0" type="noConversion"/>
  <printOptions horizontalCentered="1"/>
  <pageMargins left="0.5" right="0.5" top="1" bottom="0.5" header="0.5" footer="0.5"/>
  <pageSetup fitToHeight="0" orientation="portrait" r:id="rId3"/>
  <headerFooter alignWithMargins="0">
    <oddHeader xml:space="preserve">&amp;C&amp;"Arial,Bold"&amp;12Universal Service Administrative Company 
&amp;"Arial,Regular"&amp;10 &amp;12 1st Quarter 2015 Budget&amp;10
&amp;R&amp;12Appendix M01
1Q2015
Page &amp;P of &amp;N&amp;10
</oddHeader>
    <oddFooter>&amp;LUSAC&amp;ROctober 31, 2014</oddFooter>
  </headerFooter>
  <rowBreaks count="2" manualBreakCount="2">
    <brk id="55" min="1" max="6" man="1"/>
    <brk id="98" min="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M01 Budget 1Q2015</vt:lpstr>
      <vt:lpstr>'M01 Budget 1Q2015'!Print_Area</vt:lpstr>
    </vt:vector>
  </TitlesOfParts>
  <Company>USAC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Appendix M4 1W2001</dc:title>
  <dc:creator>Robert Haga</dc:creator>
  <cp:lastModifiedBy>Monica Jarvis</cp:lastModifiedBy>
  <cp:lastPrinted>2014-10-15T16:41:53Z</cp:lastPrinted>
  <dcterms:created xsi:type="dcterms:W3CDTF">1999-01-29T20:28:31Z</dcterms:created>
  <dcterms:modified xsi:type="dcterms:W3CDTF">2014-10-15T16:42:18Z</dcterms:modified>
</cp:coreProperties>
</file>