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Performance Assessment and Reporting\Public\FCC Filings Preparation\2018 Filing\1Q2018\Step 2 - Filing Finished\Excel\M0\"/>
    </mc:Choice>
  </mc:AlternateContent>
  <bookViews>
    <workbookView xWindow="0" yWindow="0" windowWidth="13800" windowHeight="3360"/>
  </bookViews>
  <sheets>
    <sheet name="M02" sheetId="1" r:id="rId1"/>
  </sheets>
  <definedNames>
    <definedName name="_xlnm.Print_Area" localSheetId="0">'M02'!$A$1:$E$56</definedName>
  </definedNames>
  <calcPr calcId="152511"/>
</workbook>
</file>

<file path=xl/calcChain.xml><?xml version="1.0" encoding="utf-8"?>
<calcChain xmlns="http://schemas.openxmlformats.org/spreadsheetml/2006/main">
  <c r="D15" i="1" l="1"/>
  <c r="D14" i="1"/>
  <c r="D51" i="1" l="1"/>
  <c r="D19" i="1" l="1"/>
  <c r="A23" i="1" l="1"/>
  <c r="A35" i="1" s="1"/>
  <c r="D27" i="1" l="1"/>
  <c r="D31" i="1" s="1"/>
  <c r="A45" i="1"/>
  <c r="D41" i="1"/>
</calcChain>
</file>

<file path=xl/sharedStrings.xml><?xml version="1.0" encoding="utf-8"?>
<sst xmlns="http://schemas.openxmlformats.org/spreadsheetml/2006/main" count="72" uniqueCount="34">
  <si>
    <t>High Cost Support Mechanism</t>
  </si>
  <si>
    <t>High Cost Loop Support</t>
  </si>
  <si>
    <t>M</t>
  </si>
  <si>
    <t>Subtotal High Cost Support Mechanism Program Demand</t>
  </si>
  <si>
    <t>Interest Income</t>
  </si>
  <si>
    <t>Low Income Support Mechanism</t>
  </si>
  <si>
    <t>Lifeline Assistance</t>
  </si>
  <si>
    <t>Link-Up</t>
  </si>
  <si>
    <t>Subtotal Low Income Support Mechanism Program Demand</t>
  </si>
  <si>
    <t>Rural Health Care Support Mechanism</t>
  </si>
  <si>
    <t>Rural Health Care Support</t>
  </si>
  <si>
    <t>Schools and Libraries Support Mechanism</t>
  </si>
  <si>
    <t>Schools and Libraries Support</t>
  </si>
  <si>
    <t>Prior Period Adjustment</t>
  </si>
  <si>
    <t>Frozen Price Cap Carrier Support</t>
  </si>
  <si>
    <t>Frozen Competitive ETC Support</t>
  </si>
  <si>
    <t>USAC Administrative Costs (including Capital Expenditures)</t>
  </si>
  <si>
    <r>
      <t>Connect America Fund - Intercarrier Compensation Support</t>
    </r>
    <r>
      <rPr>
        <vertAlign val="superscript"/>
        <sz val="10.199999999999999"/>
        <rFont val="Times New Roman"/>
        <family val="1"/>
      </rPr>
      <t>1</t>
    </r>
  </si>
  <si>
    <t>Connect America Fund Phase II</t>
  </si>
  <si>
    <t>Alaska Plan Support</t>
  </si>
  <si>
    <t>Connect America Fund Broadband Loop Support</t>
  </si>
  <si>
    <t>Alternative Connect America Cost Model</t>
  </si>
  <si>
    <r>
      <t xml:space="preserve">1  In the </t>
    </r>
    <r>
      <rPr>
        <i/>
        <sz val="9"/>
        <rFont val="Times New Roman"/>
        <family val="1"/>
      </rPr>
      <t>USF/ICC Transformation Order</t>
    </r>
    <r>
      <rPr>
        <sz val="9"/>
        <rFont val="Times New Roman"/>
        <family val="1"/>
      </rPr>
      <t xml:space="preserve"> (</t>
    </r>
    <r>
      <rPr>
        <i/>
        <sz val="9"/>
        <rFont val="Times New Roman"/>
        <family val="1"/>
      </rPr>
      <t>FCC 11-161</t>
    </r>
    <r>
      <rPr>
        <sz val="9"/>
        <rFont val="Times New Roman"/>
        <family val="1"/>
      </rPr>
      <t>), the FCC adopted a transitional recovery mechanism with an effective date of July 1, 2012 to facilitate incumbent carriers' gradual transition away from intercarrier compensation (ICC) revenues (para. 847).</t>
    </r>
  </si>
  <si>
    <t>Fund Size Projections for 1Q2018</t>
  </si>
  <si>
    <t>Total High Cost Support Mechanism Contributions 1Q2018</t>
  </si>
  <si>
    <t>Total Low Income Support Mechanism Contributions 1Q2018</t>
  </si>
  <si>
    <t>Total Rural Health Care Support Mechanism Contributions 1Q2018</t>
  </si>
  <si>
    <t>Total Schools and Libraries Support Mechanism Contributions 1Q2018</t>
  </si>
  <si>
    <r>
      <t>Prior Period Adjustment</t>
    </r>
    <r>
      <rPr>
        <vertAlign val="superscript"/>
        <sz val="10.199999999999999"/>
        <rFont val="Times New Roman"/>
        <family val="1"/>
      </rPr>
      <t>2</t>
    </r>
  </si>
  <si>
    <r>
      <t xml:space="preserve">2  In </t>
    </r>
    <r>
      <rPr>
        <i/>
        <sz val="9"/>
        <rFont val="Times New Roman"/>
        <family val="1"/>
      </rPr>
      <t>FCC 11-161</t>
    </r>
    <r>
      <rPr>
        <sz val="9"/>
        <rFont val="Times New Roman"/>
        <family val="1"/>
      </rPr>
      <t xml:space="preserve"> (</t>
    </r>
    <r>
      <rPr>
        <i/>
        <sz val="9"/>
        <rFont val="Times New Roman"/>
        <family val="1"/>
      </rPr>
      <t>USF/ICC Transformation Order</t>
    </r>
    <r>
      <rPr>
        <sz val="9"/>
        <rFont val="Times New Roman"/>
        <family val="1"/>
      </rPr>
      <t>), the FCC amends its rules to add paragraph 54.709(b)(1) to read "The Commission may instruct USAC to treat excess contributions in a manner other than as prescribed in paragraph (b).  Specifically, the FCC instructs USAC not to make prior period adjustments related to High Cost Support if actual contributions exceed demand (para. 548).</t>
    </r>
  </si>
  <si>
    <t>3 Rural Heath Care administrative costs will be funded within the $400 million program cap.</t>
  </si>
  <si>
    <r>
      <t>USAC Administrative Costs (including Capital Expenditures)</t>
    </r>
    <r>
      <rPr>
        <vertAlign val="superscript"/>
        <sz val="12"/>
        <rFont val="Times New Roman"/>
        <family val="1"/>
      </rPr>
      <t>3</t>
    </r>
  </si>
  <si>
    <t>Rural Broadband Experiments</t>
  </si>
  <si>
    <t>Less amounts to be paid from cash reserve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</si>
</sst>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164" formatCode="&quot;$&quot;#,##0.000_);\(&quot;$&quot;#,##0.000\)"/>
    <numFmt numFmtId="165" formatCode="0.000_);\(0.000\)"/>
    <numFmt numFmtId="166" formatCode="0.000"/>
    <numFmt numFmtId="167" formatCode="0.00_);\(0.00\)"/>
  </numFmts>
  <fonts count="16" x14ac:knownFonts="1">
    <font>
      <sz val="10"/>
      <name val="Arial"/>
    </font>
    <font>
      <sz val="10"/>
      <name val="Arial"/>
      <family val="2"/>
    </font>
    <font>
      <sz val="12"/>
      <name val="Times New Roman"/>
      <family val="1"/>
    </font>
    <font>
      <i/>
      <sz val="12"/>
      <name val="Times New Roman"/>
      <family val="1"/>
    </font>
    <font>
      <b/>
      <sz val="12"/>
      <name val="Times New Roman"/>
      <family val="1"/>
    </font>
    <font>
      <b/>
      <u/>
      <sz val="12"/>
      <name val="Times New Roman"/>
      <family val="1"/>
    </font>
    <font>
      <sz val="10"/>
      <name val="Times New Roman"/>
      <family val="1"/>
    </font>
    <font>
      <sz val="8"/>
      <name val="Arial"/>
      <family val="2"/>
    </font>
    <font>
      <vertAlign val="superscript"/>
      <sz val="10.199999999999999"/>
      <name val="Times New Roman"/>
      <family val="1"/>
    </font>
    <font>
      <b/>
      <sz val="12"/>
      <color indexed="8"/>
      <name val="Times New Roman"/>
      <family val="1"/>
    </font>
    <font>
      <sz val="12"/>
      <color indexed="8"/>
      <name val="Times New Roman"/>
      <family val="1"/>
    </font>
    <font>
      <sz val="9"/>
      <name val="Times New Roman"/>
      <family val="1"/>
    </font>
    <font>
      <sz val="10"/>
      <name val="Arial"/>
      <family val="2"/>
    </font>
    <font>
      <i/>
      <sz val="9"/>
      <name val="Times New Roman"/>
      <family val="1"/>
    </font>
    <font>
      <vertAlign val="superscript"/>
      <sz val="10"/>
      <name val="Times New Roman"/>
      <family val="1"/>
    </font>
    <font>
      <vertAlign val="superscript"/>
      <sz val="12"/>
      <name val="Times New Roman"/>
      <family val="1"/>
    </font>
  </fonts>
  <fills count="2">
    <fill>
      <patternFill patternType="none"/>
    </fill>
    <fill>
      <patternFill patternType="gray125"/>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44" fontId="12" fillId="0" borderId="0" applyFont="0" applyFill="0" applyBorder="0" applyAlignment="0" applyProtection="0"/>
  </cellStyleXfs>
  <cellXfs count="48">
    <xf numFmtId="0" fontId="0" fillId="0" borderId="0" xfId="0"/>
    <xf numFmtId="0" fontId="2" fillId="0" borderId="0" xfId="0" applyFont="1" applyAlignment="1">
      <alignment horizontal="centerContinuous"/>
    </xf>
    <xf numFmtId="0" fontId="2" fillId="0" borderId="0" xfId="0" applyFont="1" applyAlignment="1">
      <alignment wrapText="1"/>
    </xf>
    <xf numFmtId="0" fontId="2" fillId="0" borderId="0" xfId="0" applyFont="1" applyBorder="1" applyAlignment="1">
      <alignment horizontal="right"/>
    </xf>
    <xf numFmtId="166" fontId="2" fillId="0" borderId="0" xfId="0" applyNumberFormat="1" applyFont="1" applyAlignment="1">
      <alignment wrapText="1"/>
    </xf>
    <xf numFmtId="164" fontId="2" fillId="0" borderId="0" xfId="0" applyNumberFormat="1" applyFont="1" applyFill="1" applyAlignment="1">
      <alignment horizontal="right" wrapText="1"/>
    </xf>
    <xf numFmtId="167" fontId="2" fillId="0" borderId="0" xfId="0" applyNumberFormat="1" applyFont="1" applyFill="1" applyAlignment="1">
      <alignment horizontal="right" wrapText="1"/>
    </xf>
    <xf numFmtId="0" fontId="4" fillId="0" borderId="0" xfId="0" applyFont="1" applyFill="1" applyAlignment="1">
      <alignment horizontal="right" vertical="top" wrapText="1"/>
    </xf>
    <xf numFmtId="165" fontId="6" fillId="0" borderId="0" xfId="0" applyNumberFormat="1" applyFont="1" applyFill="1" applyAlignment="1">
      <alignment wrapText="1"/>
    </xf>
    <xf numFmtId="2" fontId="2" fillId="0" borderId="0" xfId="0" applyNumberFormat="1" applyFont="1" applyFill="1" applyAlignment="1">
      <alignment wrapText="1"/>
    </xf>
    <xf numFmtId="0" fontId="2" fillId="0" borderId="0" xfId="0" applyFont="1" applyBorder="1" applyAlignment="1">
      <alignment horizontal="centerContinuous"/>
    </xf>
    <xf numFmtId="0" fontId="11" fillId="0" borderId="0" xfId="0" applyFont="1"/>
    <xf numFmtId="0" fontId="2" fillId="0" borderId="0" xfId="0" applyFont="1" applyFill="1" applyAlignment="1">
      <alignment horizontal="centerContinuous"/>
    </xf>
    <xf numFmtId="0" fontId="2" fillId="0" borderId="0" xfId="0" applyFont="1" applyFill="1" applyAlignment="1">
      <alignment wrapText="1"/>
    </xf>
    <xf numFmtId="0" fontId="6" fillId="0" borderId="0" xfId="0" applyFont="1" applyFill="1"/>
    <xf numFmtId="0" fontId="2" fillId="0" borderId="0" xfId="0" applyFont="1" applyFill="1"/>
    <xf numFmtId="0" fontId="4" fillId="0" borderId="0" xfId="0" applyFont="1" applyFill="1" applyAlignment="1">
      <alignment vertical="top" wrapText="1"/>
    </xf>
    <xf numFmtId="0" fontId="2" fillId="0" borderId="0" xfId="0" applyFont="1" applyFill="1" applyBorder="1" applyAlignment="1">
      <alignment horizontal="right"/>
    </xf>
    <xf numFmtId="0" fontId="3" fillId="0" borderId="0" xfId="0" applyFont="1" applyFill="1" applyAlignment="1">
      <alignment horizontal="left" wrapText="1" indent="1"/>
    </xf>
    <xf numFmtId="0" fontId="9" fillId="0" borderId="0" xfId="0" applyFont="1" applyFill="1" applyAlignment="1">
      <alignment wrapText="1"/>
    </xf>
    <xf numFmtId="0" fontId="5" fillId="0" borderId="0" xfId="0" applyFont="1" applyFill="1" applyAlignment="1">
      <alignment wrapText="1"/>
    </xf>
    <xf numFmtId="0" fontId="4" fillId="0" borderId="0" xfId="0" applyFont="1" applyFill="1" applyBorder="1" applyAlignment="1">
      <alignment horizontal="right"/>
    </xf>
    <xf numFmtId="2" fontId="10" fillId="0" borderId="0" xfId="0" applyNumberFormat="1" applyFont="1" applyFill="1" applyAlignment="1">
      <alignment wrapText="1"/>
    </xf>
    <xf numFmtId="166" fontId="2" fillId="0" borderId="0" xfId="0" applyNumberFormat="1" applyFont="1" applyFill="1" applyAlignment="1">
      <alignment wrapText="1"/>
    </xf>
    <xf numFmtId="0" fontId="2" fillId="0" borderId="0" xfId="0" applyFont="1"/>
    <xf numFmtId="0" fontId="2" fillId="0" borderId="0" xfId="0" applyFont="1" applyAlignment="1">
      <alignment horizontal="right"/>
    </xf>
    <xf numFmtId="0" fontId="2" fillId="0" borderId="0" xfId="0" applyFont="1" applyFill="1" applyAlignment="1">
      <alignment horizontal="right"/>
    </xf>
    <xf numFmtId="8" fontId="2" fillId="0" borderId="0" xfId="0" applyNumberFormat="1" applyFont="1" applyFill="1"/>
    <xf numFmtId="167" fontId="2" fillId="0" borderId="0" xfId="0" applyNumberFormat="1" applyFont="1" applyFill="1" applyBorder="1" applyAlignment="1">
      <alignment horizontal="right" wrapText="1"/>
    </xf>
    <xf numFmtId="44" fontId="9" fillId="0" borderId="1" xfId="1" applyNumberFormat="1" applyFont="1" applyFill="1" applyBorder="1" applyAlignment="1">
      <alignment horizontal="right" wrapText="1"/>
    </xf>
    <xf numFmtId="0" fontId="2" fillId="0" borderId="0" xfId="0" applyFont="1" applyFill="1" applyBorder="1" applyAlignment="1">
      <alignment horizontal="centerContinuous"/>
    </xf>
    <xf numFmtId="44" fontId="2" fillId="0" borderId="0" xfId="1" applyNumberFormat="1" applyFont="1" applyFill="1" applyAlignment="1">
      <alignment horizontal="right" wrapText="1"/>
    </xf>
    <xf numFmtId="2" fontId="2" fillId="0" borderId="0" xfId="0" applyNumberFormat="1" applyFont="1" applyFill="1"/>
    <xf numFmtId="44" fontId="3" fillId="0" borderId="0" xfId="1" applyNumberFormat="1" applyFont="1" applyFill="1" applyAlignment="1">
      <alignment horizontal="right" wrapText="1"/>
    </xf>
    <xf numFmtId="39" fontId="2" fillId="0" borderId="0" xfId="0" applyNumberFormat="1" applyFont="1" applyFill="1"/>
    <xf numFmtId="44" fontId="9" fillId="0" borderId="1" xfId="1" applyFont="1" applyFill="1" applyBorder="1" applyAlignment="1">
      <alignment horizontal="right" wrapText="1"/>
    </xf>
    <xf numFmtId="2" fontId="2" fillId="0" borderId="0" xfId="0" applyNumberFormat="1" applyFont="1" applyFill="1" applyAlignment="1">
      <alignment horizontal="right"/>
    </xf>
    <xf numFmtId="0" fontId="6" fillId="0" borderId="0" xfId="0" applyFont="1" applyFill="1" applyAlignment="1">
      <alignment horizontal="right" wrapText="1"/>
    </xf>
    <xf numFmtId="167" fontId="2" fillId="0" borderId="3" xfId="0" applyNumberFormat="1" applyFont="1" applyFill="1" applyBorder="1" applyAlignment="1">
      <alignment horizontal="right" wrapText="1"/>
    </xf>
    <xf numFmtId="0" fontId="4" fillId="0" borderId="0" xfId="0" applyFont="1" applyFill="1" applyAlignment="1">
      <alignment wrapText="1"/>
    </xf>
    <xf numFmtId="44" fontId="9" fillId="0" borderId="2" xfId="1" applyNumberFormat="1" applyFont="1" applyFill="1" applyBorder="1" applyAlignment="1">
      <alignment horizontal="right" wrapText="1"/>
    </xf>
    <xf numFmtId="0" fontId="14" fillId="0" borderId="0" xfId="0" applyFont="1" applyFill="1" applyAlignment="1">
      <alignment horizontal="right" vertical="top" wrapText="1"/>
    </xf>
    <xf numFmtId="8" fontId="2" fillId="0" borderId="0" xfId="0" applyNumberFormat="1" applyFont="1" applyFill="1" applyAlignment="1">
      <alignment horizontal="right"/>
    </xf>
    <xf numFmtId="8" fontId="2" fillId="0" borderId="0" xfId="1" applyNumberFormat="1" applyFont="1" applyFill="1" applyAlignment="1">
      <alignment horizontal="right" wrapText="1"/>
    </xf>
    <xf numFmtId="8" fontId="3" fillId="0" borderId="0" xfId="1" applyNumberFormat="1" applyFont="1" applyFill="1" applyAlignment="1">
      <alignment horizontal="right" wrapText="1"/>
    </xf>
    <xf numFmtId="44" fontId="2" fillId="0" borderId="0" xfId="0" applyNumberFormat="1" applyFont="1" applyFill="1"/>
    <xf numFmtId="0" fontId="11" fillId="0" borderId="0" xfId="0" applyFont="1" applyAlignment="1">
      <alignment horizontal="left" vertical="top" wrapText="1"/>
    </xf>
    <xf numFmtId="0" fontId="9" fillId="0" borderId="0" xfId="0" applyFont="1" applyFill="1" applyAlignment="1">
      <alignment wrapText="1"/>
    </xf>
  </cellXfs>
  <cellStyles count="3">
    <cellStyle name="Currency" xfId="1" builtinId="4"/>
    <cellStyle name="Currency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tabSelected="1" view="pageLayout" zoomScale="90" zoomScaleNormal="110" zoomScaleSheetLayoutView="120" zoomScalePageLayoutView="90" workbookViewId="0">
      <selection activeCell="G6" sqref="G6"/>
    </sheetView>
  </sheetViews>
  <sheetFormatPr defaultColWidth="9.109375" defaultRowHeight="15.6" x14ac:dyDescent="0.3"/>
  <cols>
    <col min="1" max="1" width="72.6640625" style="24" customWidth="1"/>
    <col min="2" max="2" width="7" style="25" customWidth="1"/>
    <col min="3" max="3" width="2.6640625" style="25" customWidth="1"/>
    <col min="4" max="4" width="14.88671875" style="26" customWidth="1"/>
    <col min="5" max="5" width="3.33203125" style="3" customWidth="1"/>
    <col min="6" max="6" width="9.109375" style="24"/>
    <col min="7" max="7" width="15.109375" style="24" customWidth="1"/>
    <col min="8" max="8" width="14.6640625" style="24" customWidth="1"/>
    <col min="9" max="9" width="15.6640625" style="24" customWidth="1"/>
    <col min="10" max="16384" width="9.109375" style="24"/>
  </cols>
  <sheetData>
    <row r="1" spans="1:5" ht="21.75" customHeight="1" x14ac:dyDescent="0.3"/>
    <row r="2" spans="1:5" x14ac:dyDescent="0.3">
      <c r="A2" s="1" t="s">
        <v>0</v>
      </c>
      <c r="B2" s="1"/>
      <c r="C2" s="1"/>
      <c r="D2" s="12"/>
      <c r="E2" s="10"/>
    </row>
    <row r="3" spans="1:5" x14ac:dyDescent="0.3">
      <c r="A3" s="1" t="s">
        <v>23</v>
      </c>
      <c r="B3" s="1"/>
      <c r="C3" s="1"/>
      <c r="D3" s="12"/>
      <c r="E3" s="10"/>
    </row>
    <row r="4" spans="1:5" ht="15" customHeight="1" x14ac:dyDescent="0.3">
      <c r="A4" s="2"/>
      <c r="D4" s="5"/>
    </row>
    <row r="5" spans="1:5" s="15" customFormat="1" ht="15.75" customHeight="1" x14ac:dyDescent="0.3">
      <c r="A5" s="13" t="s">
        <v>1</v>
      </c>
      <c r="B5" s="13"/>
      <c r="C5" s="13"/>
      <c r="D5" s="43">
        <v>125.66</v>
      </c>
      <c r="E5" s="17" t="s">
        <v>2</v>
      </c>
    </row>
    <row r="6" spans="1:5" s="15" customFormat="1" ht="15.75" customHeight="1" x14ac:dyDescent="0.3">
      <c r="A6" s="13" t="s">
        <v>20</v>
      </c>
      <c r="B6" s="13"/>
      <c r="C6" s="13"/>
      <c r="D6" s="6">
        <v>178.02</v>
      </c>
      <c r="E6" s="17" t="s">
        <v>2</v>
      </c>
    </row>
    <row r="7" spans="1:5" s="15" customFormat="1" ht="15.75" customHeight="1" x14ac:dyDescent="0.3">
      <c r="A7" s="13" t="s">
        <v>14</v>
      </c>
      <c r="B7" s="13"/>
      <c r="C7" s="13"/>
      <c r="D7" s="6">
        <v>36.74</v>
      </c>
      <c r="E7" s="17" t="s">
        <v>2</v>
      </c>
    </row>
    <row r="8" spans="1:5" s="15" customFormat="1" ht="15.75" customHeight="1" x14ac:dyDescent="0.3">
      <c r="A8" s="13" t="s">
        <v>15</v>
      </c>
      <c r="B8" s="13"/>
      <c r="C8" s="13"/>
      <c r="D8" s="6">
        <v>122.64</v>
      </c>
      <c r="E8" s="17" t="s">
        <v>2</v>
      </c>
    </row>
    <row r="9" spans="1:5" s="15" customFormat="1" ht="15.75" customHeight="1" x14ac:dyDescent="0.3">
      <c r="A9" s="13" t="s">
        <v>17</v>
      </c>
      <c r="B9" s="13"/>
      <c r="C9" s="13"/>
      <c r="D9" s="6">
        <v>102.75</v>
      </c>
      <c r="E9" s="17" t="s">
        <v>2</v>
      </c>
    </row>
    <row r="10" spans="1:5" s="15" customFormat="1" ht="15.75" customHeight="1" x14ac:dyDescent="0.3">
      <c r="A10" s="13" t="s">
        <v>18</v>
      </c>
      <c r="B10" s="13"/>
      <c r="C10" s="13"/>
      <c r="D10" s="6">
        <v>390.78</v>
      </c>
      <c r="E10" s="17" t="s">
        <v>2</v>
      </c>
    </row>
    <row r="11" spans="1:5" s="15" customFormat="1" ht="15.75" customHeight="1" x14ac:dyDescent="0.3">
      <c r="A11" s="13" t="s">
        <v>32</v>
      </c>
      <c r="B11" s="13"/>
      <c r="C11" s="13"/>
      <c r="D11" s="6">
        <v>0.83</v>
      </c>
      <c r="E11" s="17" t="s">
        <v>2</v>
      </c>
    </row>
    <row r="12" spans="1:5" s="15" customFormat="1" ht="15.75" customHeight="1" x14ac:dyDescent="0.3">
      <c r="A12" s="13" t="s">
        <v>21</v>
      </c>
      <c r="B12" s="13"/>
      <c r="C12" s="13"/>
      <c r="D12" s="6">
        <v>137.11000000000001</v>
      </c>
      <c r="E12" s="17" t="s">
        <v>2</v>
      </c>
    </row>
    <row r="13" spans="1:5" s="15" customFormat="1" ht="15.75" customHeight="1" x14ac:dyDescent="0.3">
      <c r="A13" s="13" t="s">
        <v>19</v>
      </c>
      <c r="B13" s="13"/>
      <c r="C13" s="13"/>
      <c r="D13" s="6">
        <v>32.08</v>
      </c>
      <c r="E13" s="17" t="s">
        <v>2</v>
      </c>
    </row>
    <row r="14" spans="1:5" s="15" customFormat="1" ht="15.75" customHeight="1" x14ac:dyDescent="0.3">
      <c r="A14" s="13" t="s">
        <v>33</v>
      </c>
      <c r="B14" s="13"/>
      <c r="C14" s="13"/>
      <c r="D14" s="6">
        <f>-11.36-0.83-54.9</f>
        <v>-67.09</v>
      </c>
      <c r="E14" s="17" t="s">
        <v>2</v>
      </c>
    </row>
    <row r="15" spans="1:5" s="15" customFormat="1" ht="15.75" customHeight="1" x14ac:dyDescent="0.3">
      <c r="A15" s="18" t="s">
        <v>3</v>
      </c>
      <c r="B15" s="13"/>
      <c r="C15" s="13"/>
      <c r="D15" s="44">
        <f>SUM(D5:D14)</f>
        <v>1059.52</v>
      </c>
      <c r="E15" s="17" t="s">
        <v>2</v>
      </c>
    </row>
    <row r="16" spans="1:5" s="15" customFormat="1" ht="15.75" customHeight="1" x14ac:dyDescent="0.3">
      <c r="A16" s="13" t="s">
        <v>28</v>
      </c>
      <c r="B16" s="13"/>
      <c r="C16" s="13"/>
      <c r="D16" s="6">
        <v>50.07</v>
      </c>
      <c r="E16" s="17" t="s">
        <v>2</v>
      </c>
    </row>
    <row r="17" spans="1:9" s="15" customFormat="1" ht="15.75" customHeight="1" x14ac:dyDescent="0.3">
      <c r="A17" s="13" t="s">
        <v>16</v>
      </c>
      <c r="B17" s="13"/>
      <c r="C17" s="13"/>
      <c r="D17" s="6">
        <v>12.55</v>
      </c>
      <c r="E17" s="17" t="s">
        <v>2</v>
      </c>
    </row>
    <row r="18" spans="1:9" s="15" customFormat="1" ht="15.75" customHeight="1" x14ac:dyDescent="0.3">
      <c r="A18" s="13" t="s">
        <v>4</v>
      </c>
      <c r="B18" s="13"/>
      <c r="C18" s="13"/>
      <c r="D18" s="28">
        <v>-4.4800000000000004</v>
      </c>
      <c r="E18" s="17" t="s">
        <v>2</v>
      </c>
    </row>
    <row r="19" spans="1:9" s="15" customFormat="1" ht="18" customHeight="1" thickBot="1" x14ac:dyDescent="0.35">
      <c r="A19" s="19" t="s">
        <v>24</v>
      </c>
      <c r="B19" s="20"/>
      <c r="C19" s="20"/>
      <c r="D19" s="29">
        <f>SUM(D15:D18)</f>
        <v>1117.6599999999999</v>
      </c>
      <c r="E19" s="21" t="s">
        <v>2</v>
      </c>
    </row>
    <row r="20" spans="1:9" ht="16.2" thickTop="1" x14ac:dyDescent="0.3">
      <c r="A20" s="15"/>
      <c r="B20" s="26"/>
      <c r="C20" s="26"/>
      <c r="D20" s="17"/>
    </row>
    <row r="21" spans="1:9" x14ac:dyDescent="0.3">
      <c r="A21" s="15"/>
      <c r="B21" s="26"/>
      <c r="C21" s="26"/>
    </row>
    <row r="22" spans="1:9" s="15" customFormat="1" x14ac:dyDescent="0.3">
      <c r="A22" s="12" t="s">
        <v>5</v>
      </c>
      <c r="B22" s="12"/>
      <c r="C22" s="12"/>
      <c r="D22" s="12"/>
      <c r="E22" s="30"/>
      <c r="I22" s="45"/>
    </row>
    <row r="23" spans="1:9" s="15" customFormat="1" x14ac:dyDescent="0.3">
      <c r="A23" s="12" t="str">
        <f>A3</f>
        <v>Fund Size Projections for 1Q2018</v>
      </c>
      <c r="B23" s="12"/>
      <c r="C23" s="12"/>
      <c r="D23" s="12"/>
      <c r="E23" s="30"/>
    </row>
    <row r="24" spans="1:9" s="15" customFormat="1" x14ac:dyDescent="0.3">
      <c r="A24" s="13"/>
      <c r="B24" s="26"/>
      <c r="C24" s="26"/>
      <c r="D24" s="5"/>
      <c r="E24" s="17"/>
    </row>
    <row r="25" spans="1:9" s="15" customFormat="1" x14ac:dyDescent="0.3">
      <c r="A25" s="13" t="s">
        <v>6</v>
      </c>
      <c r="B25" s="13"/>
      <c r="C25" s="13"/>
      <c r="D25" s="31">
        <v>313.04000000000002</v>
      </c>
      <c r="E25" s="17" t="s">
        <v>2</v>
      </c>
    </row>
    <row r="26" spans="1:9" s="15" customFormat="1" x14ac:dyDescent="0.3">
      <c r="A26" s="13" t="s">
        <v>7</v>
      </c>
      <c r="B26" s="13"/>
      <c r="C26" s="13"/>
      <c r="D26" s="32">
        <v>0.06</v>
      </c>
      <c r="E26" s="17" t="s">
        <v>2</v>
      </c>
    </row>
    <row r="27" spans="1:9" s="15" customFormat="1" x14ac:dyDescent="0.3">
      <c r="A27" s="18" t="s">
        <v>8</v>
      </c>
      <c r="B27" s="13"/>
      <c r="C27" s="13"/>
      <c r="D27" s="33">
        <f>SUM(D25:D26)</f>
        <v>313.10000000000002</v>
      </c>
      <c r="E27" s="17" t="s">
        <v>2</v>
      </c>
    </row>
    <row r="28" spans="1:9" s="15" customFormat="1" x14ac:dyDescent="0.3">
      <c r="A28" s="13" t="s">
        <v>13</v>
      </c>
      <c r="B28" s="9"/>
      <c r="C28" s="13"/>
      <c r="D28" s="28">
        <v>-4.1500000000000004</v>
      </c>
      <c r="E28" s="17" t="s">
        <v>2</v>
      </c>
    </row>
    <row r="29" spans="1:9" s="15" customFormat="1" x14ac:dyDescent="0.3">
      <c r="A29" s="13" t="s">
        <v>16</v>
      </c>
      <c r="B29" s="13"/>
      <c r="C29" s="13"/>
      <c r="D29" s="32">
        <v>14.92</v>
      </c>
      <c r="E29" s="17" t="s">
        <v>2</v>
      </c>
    </row>
    <row r="30" spans="1:9" s="15" customFormat="1" x14ac:dyDescent="0.3">
      <c r="A30" s="13" t="s">
        <v>4</v>
      </c>
      <c r="B30" s="13"/>
      <c r="C30" s="13"/>
      <c r="D30" s="34">
        <v>-0.27</v>
      </c>
      <c r="E30" s="17" t="s">
        <v>2</v>
      </c>
    </row>
    <row r="31" spans="1:9" s="15" customFormat="1" ht="20.25" customHeight="1" thickBot="1" x14ac:dyDescent="0.35">
      <c r="A31" s="19" t="s">
        <v>25</v>
      </c>
      <c r="B31" s="20"/>
      <c r="C31" s="20"/>
      <c r="D31" s="35">
        <f>SUM(D27:D30)</f>
        <v>323.60000000000008</v>
      </c>
      <c r="E31" s="21" t="s">
        <v>2</v>
      </c>
      <c r="G31" s="27"/>
      <c r="H31" s="27"/>
    </row>
    <row r="32" spans="1:9" ht="20.25" customHeight="1" thickTop="1" x14ac:dyDescent="0.3">
      <c r="A32" s="14"/>
      <c r="B32" s="14"/>
      <c r="C32" s="14"/>
      <c r="E32" s="17"/>
    </row>
    <row r="33" spans="1:9" x14ac:dyDescent="0.3">
      <c r="A33" s="15"/>
      <c r="B33" s="26"/>
      <c r="C33" s="26"/>
      <c r="E33" s="17"/>
    </row>
    <row r="34" spans="1:9" s="15" customFormat="1" x14ac:dyDescent="0.3">
      <c r="A34" s="12" t="s">
        <v>9</v>
      </c>
      <c r="B34" s="12"/>
      <c r="C34" s="12"/>
      <c r="D34" s="12"/>
      <c r="E34" s="30"/>
    </row>
    <row r="35" spans="1:9" s="15" customFormat="1" x14ac:dyDescent="0.3">
      <c r="A35" s="12" t="str">
        <f>A23</f>
        <v>Fund Size Projections for 1Q2018</v>
      </c>
      <c r="B35" s="12"/>
      <c r="C35" s="12"/>
      <c r="D35" s="12"/>
      <c r="E35" s="30"/>
    </row>
    <row r="36" spans="1:9" s="15" customFormat="1" x14ac:dyDescent="0.3">
      <c r="A36" s="13"/>
      <c r="B36" s="26"/>
      <c r="C36" s="26"/>
      <c r="D36" s="5"/>
      <c r="E36" s="17"/>
    </row>
    <row r="37" spans="1:9" s="15" customFormat="1" x14ac:dyDescent="0.3">
      <c r="A37" s="13" t="s">
        <v>10</v>
      </c>
      <c r="B37" s="26"/>
      <c r="C37" s="26"/>
      <c r="D37" s="31">
        <v>100</v>
      </c>
      <c r="E37" s="17" t="s">
        <v>2</v>
      </c>
    </row>
    <row r="38" spans="1:9" s="15" customFormat="1" x14ac:dyDescent="0.3">
      <c r="A38" s="13" t="s">
        <v>13</v>
      </c>
      <c r="B38" s="36"/>
      <c r="C38" s="26"/>
      <c r="D38" s="6">
        <v>-3.87</v>
      </c>
      <c r="E38" s="17" t="s">
        <v>2</v>
      </c>
    </row>
    <row r="39" spans="1:9" s="15" customFormat="1" ht="18.600000000000001" x14ac:dyDescent="0.3">
      <c r="A39" s="13" t="s">
        <v>31</v>
      </c>
      <c r="B39" s="42">
        <v>3.34</v>
      </c>
      <c r="C39" s="26" t="s">
        <v>2</v>
      </c>
      <c r="D39" s="6"/>
      <c r="E39" s="17"/>
    </row>
    <row r="40" spans="1:9" s="15" customFormat="1" x14ac:dyDescent="0.3">
      <c r="A40" s="13" t="s">
        <v>4</v>
      </c>
      <c r="B40" s="26"/>
      <c r="C40" s="26"/>
      <c r="D40" s="6">
        <v>-1.02</v>
      </c>
      <c r="E40" s="17" t="s">
        <v>2</v>
      </c>
    </row>
    <row r="41" spans="1:9" s="15" customFormat="1" ht="20.25" customHeight="1" thickBot="1" x14ac:dyDescent="0.35">
      <c r="A41" s="47" t="s">
        <v>26</v>
      </c>
      <c r="B41" s="47"/>
      <c r="C41" s="16"/>
      <c r="D41" s="35">
        <f>SUM(D37:D40)</f>
        <v>95.11</v>
      </c>
      <c r="E41" s="21" t="s">
        <v>2</v>
      </c>
    </row>
    <row r="42" spans="1:9" s="15" customFormat="1" ht="16.5" customHeight="1" thickTop="1" x14ac:dyDescent="0.3">
      <c r="A42" s="16"/>
      <c r="B42" s="16"/>
      <c r="C42" s="16"/>
      <c r="D42" s="7"/>
      <c r="E42" s="17"/>
    </row>
    <row r="43" spans="1:9" s="15" customFormat="1" x14ac:dyDescent="0.3">
      <c r="B43" s="26"/>
      <c r="C43" s="26"/>
      <c r="D43" s="26"/>
      <c r="E43" s="17"/>
    </row>
    <row r="44" spans="1:9" s="15" customFormat="1" x14ac:dyDescent="0.3">
      <c r="A44" s="12" t="s">
        <v>11</v>
      </c>
      <c r="B44" s="12"/>
      <c r="C44" s="12"/>
      <c r="D44" s="12"/>
      <c r="E44" s="30"/>
    </row>
    <row r="45" spans="1:9" s="15" customFormat="1" x14ac:dyDescent="0.3">
      <c r="A45" s="12" t="str">
        <f>A35</f>
        <v>Fund Size Projections for 1Q2018</v>
      </c>
      <c r="B45" s="12"/>
      <c r="C45" s="12"/>
      <c r="D45" s="12"/>
      <c r="E45" s="30"/>
      <c r="I45" s="27"/>
    </row>
    <row r="46" spans="1:9" s="15" customFormat="1" x14ac:dyDescent="0.3">
      <c r="B46" s="26"/>
      <c r="C46" s="26"/>
      <c r="D46" s="26"/>
      <c r="E46" s="17"/>
    </row>
    <row r="47" spans="1:9" s="15" customFormat="1" x14ac:dyDescent="0.3">
      <c r="A47" s="13" t="s">
        <v>12</v>
      </c>
      <c r="B47" s="37"/>
      <c r="C47" s="37"/>
      <c r="D47" s="31">
        <v>486.57</v>
      </c>
      <c r="E47" s="17" t="s">
        <v>2</v>
      </c>
    </row>
    <row r="48" spans="1:9" s="15" customFormat="1" x14ac:dyDescent="0.3">
      <c r="A48" s="13" t="s">
        <v>13</v>
      </c>
      <c r="B48" s="37"/>
      <c r="C48" s="37"/>
      <c r="D48" s="6">
        <v>38.04</v>
      </c>
      <c r="E48" s="17" t="s">
        <v>2</v>
      </c>
      <c r="H48" s="27"/>
    </row>
    <row r="49" spans="1:9" s="15" customFormat="1" x14ac:dyDescent="0.3">
      <c r="A49" s="15" t="s">
        <v>16</v>
      </c>
      <c r="B49" s="27"/>
      <c r="C49" s="41"/>
      <c r="D49" s="32">
        <v>30.06</v>
      </c>
      <c r="E49" s="17" t="s">
        <v>2</v>
      </c>
    </row>
    <row r="50" spans="1:9" s="15" customFormat="1" x14ac:dyDescent="0.3">
      <c r="A50" s="13" t="s">
        <v>4</v>
      </c>
      <c r="B50" s="37"/>
      <c r="C50" s="37"/>
      <c r="D50" s="38">
        <v>-9.56</v>
      </c>
      <c r="E50" s="17" t="s">
        <v>2</v>
      </c>
      <c r="I50" s="27"/>
    </row>
    <row r="51" spans="1:9" s="15" customFormat="1" ht="20.25" customHeight="1" thickBot="1" x14ac:dyDescent="0.35">
      <c r="A51" s="47" t="s">
        <v>27</v>
      </c>
      <c r="B51" s="47"/>
      <c r="C51" s="39"/>
      <c r="D51" s="40">
        <f>SUM(D47:D50)</f>
        <v>545.11</v>
      </c>
      <c r="E51" s="21" t="s">
        <v>2</v>
      </c>
    </row>
    <row r="52" spans="1:9" s="15" customFormat="1" ht="20.25" customHeight="1" thickTop="1" x14ac:dyDescent="0.3">
      <c r="A52" s="13"/>
      <c r="B52" s="22"/>
      <c r="C52" s="23"/>
      <c r="D52" s="8"/>
      <c r="E52" s="17"/>
      <c r="H52" s="27"/>
    </row>
    <row r="53" spans="1:9" ht="20.25" customHeight="1" x14ac:dyDescent="0.3">
      <c r="A53" s="2"/>
      <c r="B53" s="9"/>
      <c r="C53" s="4"/>
      <c r="D53" s="8"/>
    </row>
    <row r="54" spans="1:9" ht="24.75" customHeight="1" x14ac:dyDescent="0.3">
      <c r="A54" s="46" t="s">
        <v>22</v>
      </c>
      <c r="B54" s="46"/>
      <c r="C54" s="46"/>
      <c r="D54" s="46"/>
      <c r="E54" s="46"/>
    </row>
    <row r="55" spans="1:9" s="11" customFormat="1" ht="37.799999999999997" customHeight="1" x14ac:dyDescent="0.25">
      <c r="A55" s="46" t="s">
        <v>29</v>
      </c>
      <c r="B55" s="46"/>
      <c r="C55" s="46"/>
      <c r="D55" s="46"/>
      <c r="E55" s="46"/>
    </row>
    <row r="56" spans="1:9" s="11" customFormat="1" ht="16.5" customHeight="1" x14ac:dyDescent="0.25">
      <c r="A56" s="46" t="s">
        <v>30</v>
      </c>
      <c r="B56" s="46"/>
      <c r="C56" s="46"/>
      <c r="D56" s="46"/>
      <c r="E56" s="46"/>
    </row>
  </sheetData>
  <mergeCells count="5">
    <mergeCell ref="A55:E55"/>
    <mergeCell ref="A56:E56"/>
    <mergeCell ref="A41:B41"/>
    <mergeCell ref="A51:B51"/>
    <mergeCell ref="A54:E54"/>
  </mergeCells>
  <phoneticPr fontId="7" type="noConversion"/>
  <printOptions horizontalCentered="1" verticalCentered="1"/>
  <pageMargins left="0" right="0" top="0.75" bottom="0.75" header="0.5" footer="0.5"/>
  <pageSetup scale="77" orientation="portrait" r:id="rId1"/>
  <headerFooter alignWithMargins="0">
    <oddHeader>&amp;C&amp;"Arial,Bold"&amp;12Universal Service Administrative Company
&amp;"Arial,Regular"Fund Size Projections for 1st Quarter 2018&amp;R&amp;12Appendix M02
1Q2018
Page &amp;P of &amp;N</oddHeader>
    <oddFooter>&amp;L&amp;12USAC&amp;R&amp;12November 2, 2017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M02</vt:lpstr>
      <vt:lpstr>'M02'!Print_Area</vt:lpstr>
    </vt:vector>
  </TitlesOfParts>
  <Company>USAC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Callahan</dc:creator>
  <cp:lastModifiedBy>Monica Jarvis</cp:lastModifiedBy>
  <cp:lastPrinted>2017-11-02T12:50:32Z</cp:lastPrinted>
  <dcterms:created xsi:type="dcterms:W3CDTF">2006-07-26T12:34:08Z</dcterms:created>
  <dcterms:modified xsi:type="dcterms:W3CDTF">2017-11-02T13:07:46Z</dcterms:modified>
</cp:coreProperties>
</file>