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sac-s016\work\Finance\Private\Finance - FPA\BOD Reports_Filing Prep\M01 and M02\3Q2018\"/>
    </mc:Choice>
  </mc:AlternateContent>
  <bookViews>
    <workbookView xWindow="-12" yWindow="-12" windowWidth="10200" windowHeight="8160"/>
  </bookViews>
  <sheets>
    <sheet name="M01" sheetId="1" r:id="rId1"/>
  </sheets>
  <definedNames>
    <definedName name="_xlnm.Print_Area" localSheetId="0">'M01'!$B$1:$G$126</definedName>
  </definedNames>
  <calcPr calcId="162913"/>
  <customWorkbookViews>
    <customWorkbookView name="Cheryl L. Parrino - Personal View" guid="{45284A40-48C2-11D3-A686-00805FC99E05}" mergeInterval="0" personalView="1" maximized="1" windowWidth="1020" windowHeight="587" activeSheetId="1" showStatusbar="0"/>
    <customWorkbookView name="Robert Haga - Personal View" guid="{7A97BCB2-48C8-11D3-803D-00104BF0BDA4}" mergeInterval="0" personalView="1" maximized="1" windowWidth="1020" windowHeight="606" activeSheetId="1"/>
  </customWorkbookViews>
</workbook>
</file>

<file path=xl/calcChain.xml><?xml version="1.0" encoding="utf-8"?>
<calcChain xmlns="http://schemas.openxmlformats.org/spreadsheetml/2006/main">
  <c r="G19" i="1" l="1"/>
  <c r="G120" i="1" l="1"/>
  <c r="G51" i="1" l="1"/>
  <c r="G78" i="1"/>
  <c r="G124" i="1" l="1"/>
  <c r="G100" i="1"/>
  <c r="G96" i="1"/>
  <c r="G73" i="1"/>
  <c r="G46" i="1"/>
  <c r="G24" i="1"/>
  <c r="G80" i="1" l="1"/>
  <c r="G26" i="1"/>
  <c r="G126" i="1"/>
  <c r="G102" i="1"/>
  <c r="G53" i="1"/>
  <c r="B122" i="1"/>
  <c r="B108" i="1"/>
  <c r="B98" i="1"/>
  <c r="B86" i="1"/>
  <c r="B75" i="1"/>
  <c r="B59" i="1"/>
  <c r="B34" i="1"/>
  <c r="B48" i="1"/>
</calcChain>
</file>

<file path=xl/sharedStrings.xml><?xml version="1.0" encoding="utf-8"?>
<sst xmlns="http://schemas.openxmlformats.org/spreadsheetml/2006/main" count="93" uniqueCount="45">
  <si>
    <t>(stated in thousands)</t>
  </si>
  <si>
    <t>Rent</t>
  </si>
  <si>
    <t xml:space="preserve"> </t>
  </si>
  <si>
    <t>*  These costs are allocated to each of the programs.</t>
  </si>
  <si>
    <t>USAC COMMON BUDGET</t>
  </si>
  <si>
    <t>Compensation &amp; Benefits</t>
  </si>
  <si>
    <t>SCHOOLS &amp; LIBRARIES</t>
  </si>
  <si>
    <t>LOW INCOME</t>
  </si>
  <si>
    <t>RURAL HEALTH CARE</t>
  </si>
  <si>
    <t>USAC Support - Allocation of Common Budget</t>
  </si>
  <si>
    <t>Data Collection Billing Reimbursement</t>
  </si>
  <si>
    <t>HIGH COST</t>
  </si>
  <si>
    <t>Non-Program Specific Capital Budget</t>
  </si>
  <si>
    <t>TOTAL USAC COMMON OPERATING BUDGET *</t>
  </si>
  <si>
    <t>TOTAL USAC COMMON CAPITAL BUDGET *</t>
  </si>
  <si>
    <t>TOTAL USAC COMMON BUDGETS *</t>
  </si>
  <si>
    <t xml:space="preserve">     High Cost Operating Total</t>
  </si>
  <si>
    <t>USAC Support - Allocation of Common Capital Budget</t>
  </si>
  <si>
    <t xml:space="preserve">     High Cost Capital Total</t>
  </si>
  <si>
    <t>TOTAL USAC HIGH COST BUDGETS</t>
  </si>
  <si>
    <t xml:space="preserve">     Low Income Operating Total</t>
  </si>
  <si>
    <t xml:space="preserve">     Rural Health Care Operating Total</t>
  </si>
  <si>
    <t>TOTAL USAC LOW INCOME BUDGETS</t>
  </si>
  <si>
    <t xml:space="preserve">     Rural Health Care Capital Total</t>
  </si>
  <si>
    <t xml:space="preserve">     Low Income Capital Total</t>
  </si>
  <si>
    <t>TOTAL USAC RURAL HEALTH CARE BUDGETS</t>
  </si>
  <si>
    <t xml:space="preserve">     Schools &amp; Libraries Operating Total</t>
  </si>
  <si>
    <t xml:space="preserve">     Schools &amp; Libraries Capital Total</t>
  </si>
  <si>
    <t>TOTAL USAC SCHOOLS &amp; LIBRARIES BUDGETS</t>
  </si>
  <si>
    <t>Direct Capital Costs</t>
  </si>
  <si>
    <t>Travel, Training, &amp; Education</t>
  </si>
  <si>
    <t>Other Employee Expenses</t>
  </si>
  <si>
    <t>Contract Labor</t>
  </si>
  <si>
    <t>External Audits</t>
  </si>
  <si>
    <t>Other Professional Fees</t>
  </si>
  <si>
    <t>Computer Support &amp; Maintenance</t>
  </si>
  <si>
    <t>Printing &amp; Postage</t>
  </si>
  <si>
    <t>Meetings &amp; Conferences</t>
  </si>
  <si>
    <t>Other Expenses</t>
  </si>
  <si>
    <t>Taxes &amp; Insurance</t>
  </si>
  <si>
    <t>3rd Quarter Operating Budget:</t>
  </si>
  <si>
    <t>3rd Quarter Capital Budget:</t>
  </si>
  <si>
    <t>Operations &amp; Maintenance</t>
  </si>
  <si>
    <t>Lifeline Eligibility Verification</t>
  </si>
  <si>
    <t>SL Program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</si>
</sst>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&quot;$&quot;#,##0.0"/>
    <numFmt numFmtId="166" formatCode="#,###,##0.00;\(#,###,##0.00\)"/>
    <numFmt numFmtId="167" formatCode="&quot;$&quot;#,###,##0.00;\(&quot;$&quot;#,###,##0.00\)"/>
    <numFmt numFmtId="168" formatCode="#,##0.00%;\(#,##0.00%\)"/>
    <numFmt numFmtId="169" formatCode="_(* #,##0.00_);_(* \(\ #,##0.00\ \);_(* &quot;-&quot;??_);_(\ @_ \)"/>
    <numFmt numFmtId="170" formatCode="_(&quot;$&quot;* #,##0.00_);_(&quot;$&quot;* \(\ #,##0.00\ \);_(&quot;$&quot;* &quot;-&quot;??_);_(\ @_ \)"/>
    <numFmt numFmtId="171" formatCode="&quot;$&quot;#,###,##0.0;\(&quot;$&quot;#,###,##0.0\)"/>
    <numFmt numFmtId="172" formatCode="#,###,##0.0;\(#,###,##0.0\)"/>
    <numFmt numFmtId="173" formatCode="&quot;$&quot;#,###,##0;\(&quot;$&quot;#,###,##0\)"/>
    <numFmt numFmtId="174" formatCode="#,###,##0;\(#,###,##0\)"/>
  </numFmts>
  <fonts count="6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u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8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indexed="8"/>
      <name val="Times New Roman"/>
      <family val="1"/>
    </font>
    <font>
      <sz val="10"/>
      <color indexed="0"/>
      <name val="Arial"/>
      <family val="2"/>
    </font>
    <font>
      <sz val="10"/>
      <name val="Arial"/>
      <family val="2"/>
    </font>
    <font>
      <b/>
      <sz val="12"/>
      <color indexed="0"/>
      <name val="Times New Roman"/>
      <family val="1"/>
    </font>
    <font>
      <b/>
      <sz val="10"/>
      <color indexed="0"/>
      <name val="Arial"/>
      <family val="2"/>
    </font>
    <font>
      <b/>
      <i/>
      <sz val="10"/>
      <color indexed="4"/>
      <name val="Arial"/>
      <family val="2"/>
    </font>
    <font>
      <b/>
      <sz val="12"/>
      <color indexed="0"/>
      <name val="Arial"/>
      <family val="2"/>
    </font>
    <font>
      <sz val="10"/>
      <color indexed="0"/>
      <name val="Arial"/>
      <family val="2"/>
    </font>
    <font>
      <b/>
      <u/>
      <sz val="12"/>
      <color indexed="0"/>
      <name val="Times New Roman"/>
      <family val="1"/>
    </font>
    <font>
      <b/>
      <sz val="10"/>
      <color indexed="0"/>
      <name val="Times New Roman"/>
      <family val="1"/>
    </font>
    <font>
      <b/>
      <sz val="12"/>
      <color indexed="0"/>
      <name val="Times New Roman"/>
      <family val="1"/>
    </font>
    <font>
      <b/>
      <sz val="10"/>
      <color indexed="0"/>
      <name val="Arial"/>
      <family val="2"/>
    </font>
    <font>
      <b/>
      <i/>
      <sz val="10"/>
      <color indexed="0"/>
      <name val="Arial"/>
      <family val="2"/>
    </font>
    <font>
      <b/>
      <i/>
      <sz val="10"/>
      <color indexed="4"/>
      <name val="Arial"/>
      <family val="2"/>
    </font>
    <font>
      <b/>
      <sz val="12"/>
      <color indexed="0"/>
      <name val="Arial"/>
      <family val="2"/>
    </font>
    <font>
      <sz val="10"/>
      <color indexed="0"/>
      <name val="Arial"/>
      <family val="2"/>
    </font>
    <font>
      <sz val="10"/>
      <name val="Tahoma"/>
      <family val="2"/>
    </font>
    <font>
      <b/>
      <u/>
      <sz val="12"/>
      <color indexed="0"/>
      <name val="Times New Roman"/>
      <family val="1"/>
    </font>
    <font>
      <b/>
      <sz val="10"/>
      <color indexed="0"/>
      <name val="Times New Roman"/>
      <family val="1"/>
    </font>
    <font>
      <b/>
      <sz val="12"/>
      <color indexed="0"/>
      <name val="Times New Roman"/>
      <family val="1"/>
    </font>
    <font>
      <b/>
      <sz val="10"/>
      <color indexed="0"/>
      <name val="Arial"/>
      <family val="2"/>
    </font>
    <font>
      <b/>
      <i/>
      <sz val="10"/>
      <color indexed="0"/>
      <name val="Arial"/>
      <family val="2"/>
    </font>
    <font>
      <b/>
      <i/>
      <sz val="10"/>
      <color indexed="4"/>
      <name val="Arial"/>
      <family val="2"/>
    </font>
    <font>
      <b/>
      <sz val="12"/>
      <color indexed="0"/>
      <name val="Arial"/>
      <family val="2"/>
    </font>
    <font>
      <b/>
      <i/>
      <sz val="10"/>
      <color indexed="0"/>
      <name val="Arial"/>
      <family val="2"/>
    </font>
    <font>
      <b/>
      <i/>
      <sz val="10"/>
      <color indexed="4"/>
      <name val="Arial"/>
      <family val="2"/>
    </font>
    <font>
      <sz val="12"/>
      <color indexed="0"/>
      <name val="Times New Roman"/>
      <family val="1"/>
    </font>
  </fonts>
  <fills count="3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8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89">
    <xf numFmtId="0" fontId="0" fillId="0" borderId="0"/>
    <xf numFmtId="44" fontId="12" fillId="0" borderId="0" applyFont="0" applyFill="0" applyBorder="0" applyAlignment="0" applyProtection="0"/>
    <xf numFmtId="0" fontId="10" fillId="0" borderId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" fillId="0" borderId="0" applyNumberFormat="0" applyBorder="0" applyAlignment="0"/>
    <xf numFmtId="0" fontId="14" fillId="0" borderId="0" applyNumberFormat="0" applyBorder="0" applyAlignment="0"/>
    <xf numFmtId="0" fontId="15" fillId="0" borderId="0" applyNumberFormat="0" applyBorder="0" applyAlignment="0"/>
    <xf numFmtId="0" fontId="16" fillId="0" borderId="0" applyNumberFormat="0" applyBorder="0" applyAlignment="0"/>
    <xf numFmtId="0" fontId="17" fillId="2" borderId="0" applyNumberFormat="0" applyBorder="0" applyAlignment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10" fillId="0" borderId="0"/>
    <xf numFmtId="0" fontId="17" fillId="2" borderId="0" applyNumberFormat="0" applyBorder="0" applyAlignment="0"/>
    <xf numFmtId="44" fontId="6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44" fontId="10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1" fillId="0" borderId="0" applyNumberFormat="0" applyFill="0" applyBorder="0" applyAlignment="0" applyProtection="0"/>
    <xf numFmtId="0" fontId="22" fillId="3" borderId="0" applyNumberFormat="0" applyBorder="0" applyAlignment="0" applyProtection="0"/>
    <xf numFmtId="0" fontId="23" fillId="4" borderId="0" applyNumberFormat="0" applyBorder="0" applyAlignment="0" applyProtection="0"/>
    <xf numFmtId="0" fontId="24" fillId="5" borderId="0" applyNumberFormat="0" applyBorder="0" applyAlignment="0" applyProtection="0"/>
    <xf numFmtId="0" fontId="25" fillId="6" borderId="5" applyNumberFormat="0" applyAlignment="0" applyProtection="0"/>
    <xf numFmtId="0" fontId="26" fillId="7" borderId="6" applyNumberFormat="0" applyAlignment="0" applyProtection="0"/>
    <xf numFmtId="0" fontId="27" fillId="7" borderId="5" applyNumberFormat="0" applyAlignment="0" applyProtection="0"/>
    <xf numFmtId="0" fontId="28" fillId="0" borderId="7" applyNumberFormat="0" applyFill="0" applyAlignment="0" applyProtection="0"/>
    <xf numFmtId="0" fontId="29" fillId="8" borderId="8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0" applyNumberFormat="0" applyFill="0" applyAlignment="0" applyProtection="0"/>
    <xf numFmtId="0" fontId="33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33" fillId="25" borderId="0" applyNumberFormat="0" applyBorder="0" applyAlignment="0" applyProtection="0"/>
    <xf numFmtId="0" fontId="33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33" fillId="29" borderId="0" applyNumberFormat="0" applyBorder="0" applyAlignment="0" applyProtection="0"/>
    <xf numFmtId="0" fontId="33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33" fillId="33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9" borderId="9" applyNumberFormat="0" applyFont="0" applyAlignment="0" applyProtection="0"/>
    <xf numFmtId="0" fontId="10" fillId="0" borderId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4" fillId="0" borderId="0" applyNumberFormat="0" applyBorder="0" applyAlignment="0"/>
    <xf numFmtId="0" fontId="16" fillId="0" borderId="0" applyNumberFormat="0" applyBorder="0" applyAlignment="0"/>
    <xf numFmtId="0" fontId="5" fillId="0" borderId="0"/>
    <xf numFmtId="166" fontId="35" fillId="0" borderId="0"/>
    <xf numFmtId="167" fontId="35" fillId="0" borderId="0"/>
    <xf numFmtId="168" fontId="35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9" borderId="9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36" fillId="0" borderId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35" fillId="0" borderId="0"/>
    <xf numFmtId="0" fontId="39" fillId="34" borderId="0"/>
    <xf numFmtId="0" fontId="40" fillId="0" borderId="0"/>
    <xf numFmtId="43" fontId="36" fillId="0" borderId="0" applyFont="0" applyFill="0" applyBorder="0" applyAlignment="0" applyProtection="0"/>
    <xf numFmtId="0" fontId="41" fillId="0" borderId="0"/>
    <xf numFmtId="166" fontId="41" fillId="0" borderId="0"/>
    <xf numFmtId="167" fontId="41" fillId="0" borderId="0"/>
    <xf numFmtId="168" fontId="41" fillId="0" borderId="0"/>
    <xf numFmtId="0" fontId="41" fillId="0" borderId="0"/>
    <xf numFmtId="0" fontId="42" fillId="0" borderId="0"/>
    <xf numFmtId="0" fontId="43" fillId="0" borderId="0"/>
    <xf numFmtId="0" fontId="44" fillId="0" borderId="0"/>
    <xf numFmtId="0" fontId="45" fillId="0" borderId="0"/>
    <xf numFmtId="0" fontId="46" fillId="0" borderId="0"/>
    <xf numFmtId="0" fontId="47" fillId="34" borderId="0"/>
    <xf numFmtId="0" fontId="48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6" fillId="0" borderId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1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49" fillId="0" borderId="0"/>
    <xf numFmtId="169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66" fontId="49" fillId="0" borderId="0"/>
    <xf numFmtId="167" fontId="49" fillId="0" borderId="0"/>
    <xf numFmtId="168" fontId="49" fillId="0" borderId="0"/>
    <xf numFmtId="0" fontId="49" fillId="0" borderId="0"/>
    <xf numFmtId="0" fontId="51" fillId="0" borderId="0"/>
    <xf numFmtId="0" fontId="52" fillId="0" borderId="0"/>
    <xf numFmtId="0" fontId="49" fillId="34" borderId="0"/>
    <xf numFmtId="0" fontId="53" fillId="0" borderId="0"/>
    <xf numFmtId="0" fontId="54" fillId="0" borderId="0"/>
    <xf numFmtId="0" fontId="55" fillId="0" borderId="0"/>
    <xf numFmtId="0" fontId="56" fillId="34" borderId="0"/>
    <xf numFmtId="0" fontId="57" fillId="0" borderId="0"/>
    <xf numFmtId="0" fontId="58" fillId="0" borderId="0"/>
    <xf numFmtId="0" fontId="59" fillId="34" borderId="0"/>
    <xf numFmtId="0" fontId="2" fillId="0" borderId="0"/>
    <xf numFmtId="44" fontId="2" fillId="0" borderId="0" applyFont="0" applyFill="0" applyBorder="0" applyAlignment="0" applyProtection="0"/>
    <xf numFmtId="0" fontId="10" fillId="0" borderId="0" applyProtection="0"/>
    <xf numFmtId="9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40" fillId="0" borderId="0"/>
    <xf numFmtId="0" fontId="35" fillId="0" borderId="0"/>
    <xf numFmtId="172" fontId="35" fillId="0" borderId="0"/>
    <xf numFmtId="171" fontId="35" fillId="0" borderId="0"/>
    <xf numFmtId="168" fontId="35" fillId="0" borderId="0"/>
    <xf numFmtId="9" fontId="50" fillId="0" borderId="0" applyFont="0" applyFill="0" applyBorder="0" applyAlignment="0" applyProtection="0"/>
    <xf numFmtId="0" fontId="35" fillId="0" borderId="0"/>
    <xf numFmtId="0" fontId="35" fillId="34" borderId="0"/>
    <xf numFmtId="0" fontId="37" fillId="0" borderId="0"/>
    <xf numFmtId="0" fontId="38" fillId="0" borderId="0"/>
    <xf numFmtId="0" fontId="46" fillId="0" borderId="0"/>
    <xf numFmtId="0" fontId="39" fillId="34" borderId="0"/>
    <xf numFmtId="0" fontId="40" fillId="0" borderId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169" fontId="50" fillId="0" borderId="0" applyFont="0" applyFill="0" applyBorder="0" applyAlignment="0" applyProtection="0"/>
    <xf numFmtId="166" fontId="35" fillId="0" borderId="0"/>
    <xf numFmtId="167" fontId="35" fillId="0" borderId="0"/>
    <xf numFmtId="0" fontId="10" fillId="0" borderId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35" fillId="0" borderId="0"/>
    <xf numFmtId="174" fontId="35" fillId="0" borderId="0"/>
    <xf numFmtId="173" fontId="35" fillId="0" borderId="0"/>
    <xf numFmtId="0" fontId="35" fillId="36" borderId="0"/>
    <xf numFmtId="0" fontId="37" fillId="0" borderId="0"/>
    <xf numFmtId="0" fontId="35" fillId="0" borderId="0"/>
    <xf numFmtId="174" fontId="35" fillId="0" borderId="0"/>
    <xf numFmtId="168" fontId="35" fillId="0" borderId="0"/>
    <xf numFmtId="9" fontId="35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3" fillId="0" borderId="0" applyNumberFormat="0" applyBorder="0" applyAlignment="0"/>
    <xf numFmtId="0" fontId="14" fillId="0" borderId="0" applyNumberFormat="0" applyBorder="0" applyAlignment="0"/>
    <xf numFmtId="0" fontId="15" fillId="0" borderId="0" applyNumberFormat="0" applyBorder="0" applyAlignment="0"/>
    <xf numFmtId="0" fontId="17" fillId="2" borderId="0" applyNumberFormat="0" applyBorder="0" applyAlignment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5" fillId="0" borderId="0"/>
    <xf numFmtId="169" fontId="5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4" fontId="35" fillId="0" borderId="0"/>
    <xf numFmtId="166" fontId="35" fillId="0" borderId="0"/>
    <xf numFmtId="167" fontId="35" fillId="0" borderId="0"/>
    <xf numFmtId="0" fontId="1" fillId="0" borderId="0"/>
    <xf numFmtId="0" fontId="35" fillId="0" borderId="0"/>
    <xf numFmtId="0" fontId="10" fillId="0" borderId="0"/>
    <xf numFmtId="0" fontId="1" fillId="0" borderId="0"/>
    <xf numFmtId="0" fontId="1" fillId="0" borderId="0"/>
    <xf numFmtId="0" fontId="10" fillId="0" borderId="0" applyProtection="0"/>
    <xf numFmtId="0" fontId="10" fillId="0" borderId="0" applyProtection="0"/>
    <xf numFmtId="9" fontId="1" fillId="0" borderId="0" applyFont="0" applyFill="0" applyBorder="0" applyAlignment="0" applyProtection="0"/>
    <xf numFmtId="0" fontId="16" fillId="0" borderId="0" applyNumberFormat="0" applyBorder="0" applyAlignment="0"/>
    <xf numFmtId="0" fontId="17" fillId="2" borderId="0" applyNumberFormat="0" applyBorder="0" applyAlignment="0"/>
    <xf numFmtId="0" fontId="10" fillId="0" borderId="0"/>
    <xf numFmtId="0" fontId="16" fillId="0" borderId="0" applyNumberFormat="0" applyBorder="0" applyAlignment="0"/>
    <xf numFmtId="0" fontId="1" fillId="0" borderId="0"/>
    <xf numFmtId="0" fontId="1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9" borderId="9" applyNumberFormat="0" applyFont="0" applyAlignment="0" applyProtection="0"/>
    <xf numFmtId="174" fontId="35" fillId="0" borderId="0"/>
    <xf numFmtId="173" fontId="35" fillId="0" borderId="0"/>
    <xf numFmtId="168" fontId="35" fillId="0" borderId="0"/>
    <xf numFmtId="0" fontId="35" fillId="0" borderId="0"/>
    <xf numFmtId="0" fontId="42" fillId="0" borderId="0"/>
    <xf numFmtId="0" fontId="43" fillId="0" borderId="0"/>
    <xf numFmtId="0" fontId="35" fillId="34" borderId="0"/>
    <xf numFmtId="0" fontId="10" fillId="0" borderId="0"/>
    <xf numFmtId="168" fontId="35" fillId="0" borderId="0"/>
    <xf numFmtId="0" fontId="35" fillId="0" borderId="0"/>
    <xf numFmtId="0" fontId="42" fillId="0" borderId="0"/>
    <xf numFmtId="0" fontId="43" fillId="0" borderId="0"/>
    <xf numFmtId="0" fontId="10" fillId="0" borderId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3" fillId="0" borderId="0"/>
    <xf numFmtId="0" fontId="42" fillId="0" borderId="0"/>
    <xf numFmtId="170" fontId="50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0" fillId="0" borderId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169" fontId="50" fillId="0" borderId="0" applyFont="0" applyFill="0" applyBorder="0" applyAlignment="0" applyProtection="0"/>
    <xf numFmtId="0" fontId="10" fillId="0" borderId="0" applyProtection="0"/>
    <xf numFmtId="9" fontId="1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0" fillId="0" borderId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35" fillId="0" borderId="0"/>
    <xf numFmtId="0" fontId="42" fillId="0" borderId="0"/>
    <xf numFmtId="0" fontId="43" fillId="0" borderId="0"/>
    <xf numFmtId="0" fontId="38" fillId="0" borderId="0"/>
    <xf numFmtId="0" fontId="46" fillId="0" borderId="0"/>
    <xf numFmtId="0" fontId="39" fillId="34" borderId="0"/>
    <xf numFmtId="169" fontId="50" fillId="0" borderId="0" applyFont="0" applyFill="0" applyBorder="0" applyAlignment="0" applyProtection="0"/>
    <xf numFmtId="0" fontId="35" fillId="34" borderId="0"/>
    <xf numFmtId="0" fontId="37" fillId="0" borderId="0"/>
    <xf numFmtId="0" fontId="40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35" fillId="0" borderId="0"/>
    <xf numFmtId="0" fontId="35" fillId="0" borderId="0"/>
    <xf numFmtId="169" fontId="50" fillId="0" borderId="0" applyFont="0" applyFill="0" applyBorder="0" applyAlignment="0" applyProtection="0"/>
    <xf numFmtId="174" fontId="35" fillId="0" borderId="0"/>
    <xf numFmtId="173" fontId="35" fillId="0" borderId="0"/>
    <xf numFmtId="168" fontId="35" fillId="0" borderId="0"/>
    <xf numFmtId="0" fontId="35" fillId="34" borderId="0"/>
    <xf numFmtId="0" fontId="10" fillId="0" borderId="0"/>
    <xf numFmtId="0" fontId="10" fillId="0" borderId="0" applyProtection="0"/>
    <xf numFmtId="9" fontId="35" fillId="0" borderId="0" applyFont="0" applyFill="0" applyBorder="0" applyAlignment="0" applyProtection="0"/>
    <xf numFmtId="0" fontId="1" fillId="9" borderId="9" applyNumberFormat="0" applyFont="0" applyAlignment="0" applyProtection="0"/>
    <xf numFmtId="0" fontId="35" fillId="0" borderId="0"/>
    <xf numFmtId="0" fontId="42" fillId="0" borderId="0"/>
    <xf numFmtId="0" fontId="43" fillId="0" borderId="0"/>
    <xf numFmtId="0" fontId="35" fillId="36" borderId="0"/>
    <xf numFmtId="0" fontId="40" fillId="0" borderId="0"/>
    <xf numFmtId="43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5" fillId="0" borderId="0"/>
    <xf numFmtId="0" fontId="35" fillId="0" borderId="0"/>
    <xf numFmtId="173" fontId="35" fillId="0" borderId="0"/>
    <xf numFmtId="0" fontId="35" fillId="36" borderId="0"/>
    <xf numFmtId="0" fontId="35" fillId="0" borderId="0"/>
    <xf numFmtId="43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3" fillId="0" borderId="0" applyNumberFormat="0" applyBorder="0" applyAlignment="0"/>
    <xf numFmtId="0" fontId="14" fillId="0" borderId="0" applyNumberFormat="0" applyBorder="0" applyAlignment="0"/>
    <xf numFmtId="0" fontId="15" fillId="0" borderId="0" applyNumberFormat="0" applyBorder="0" applyAlignment="0"/>
    <xf numFmtId="0" fontId="10" fillId="0" borderId="0"/>
    <xf numFmtId="0" fontId="35" fillId="0" borderId="0"/>
    <xf numFmtId="0" fontId="34" fillId="0" borderId="0" applyNumberFormat="0" applyBorder="0" applyAlignment="0"/>
    <xf numFmtId="0" fontId="16" fillId="0" borderId="0" applyNumberFormat="0" applyBorder="0" applyAlignment="0"/>
    <xf numFmtId="166" fontId="35" fillId="0" borderId="0"/>
    <xf numFmtId="167" fontId="35" fillId="0" borderId="0"/>
    <xf numFmtId="0" fontId="40" fillId="0" borderId="0"/>
    <xf numFmtId="0" fontId="40" fillId="0" borderId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35" fillId="0" borderId="0" applyFont="0" applyFill="0" applyBorder="0" applyAlignment="0" applyProtection="0"/>
    <xf numFmtId="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73" fontId="35" fillId="0" borderId="0"/>
    <xf numFmtId="0" fontId="35" fillId="0" borderId="0"/>
    <xf numFmtId="0" fontId="35" fillId="34" borderId="0"/>
    <xf numFmtId="0" fontId="35" fillId="36" borderId="0"/>
    <xf numFmtId="0" fontId="10" fillId="0" borderId="0" applyProtection="0"/>
    <xf numFmtId="166" fontId="35" fillId="0" borderId="0"/>
    <xf numFmtId="167" fontId="35" fillId="0" borderId="0"/>
    <xf numFmtId="44" fontId="35" fillId="0" borderId="0" applyFont="0" applyFill="0" applyBorder="0" applyAlignment="0" applyProtection="0"/>
    <xf numFmtId="174" fontId="35" fillId="0" borderId="0"/>
    <xf numFmtId="166" fontId="35" fillId="0" borderId="0"/>
    <xf numFmtId="0" fontId="40" fillId="0" borderId="0"/>
    <xf numFmtId="0" fontId="10" fillId="0" borderId="0"/>
    <xf numFmtId="0" fontId="1" fillId="0" borderId="0"/>
    <xf numFmtId="0" fontId="10" fillId="0" borderId="0"/>
    <xf numFmtId="0" fontId="37" fillId="0" borderId="0"/>
    <xf numFmtId="0" fontId="35" fillId="0" borderId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166" fontId="35" fillId="0" borderId="0"/>
    <xf numFmtId="173" fontId="35" fillId="0" borderId="0"/>
    <xf numFmtId="167" fontId="35" fillId="0" borderId="0"/>
    <xf numFmtId="0" fontId="35" fillId="0" borderId="0"/>
    <xf numFmtId="0" fontId="35" fillId="0" borderId="0"/>
    <xf numFmtId="0" fontId="35" fillId="0" borderId="0"/>
    <xf numFmtId="0" fontId="10" fillId="0" borderId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5" fillId="0" borderId="0"/>
    <xf numFmtId="0" fontId="35" fillId="34" borderId="0"/>
    <xf numFmtId="0" fontId="35" fillId="36" borderId="0"/>
    <xf numFmtId="0" fontId="35" fillId="36" borderId="0"/>
    <xf numFmtId="0" fontId="60" fillId="0" borderId="0"/>
    <xf numFmtId="44" fontId="35" fillId="0" borderId="0" applyFont="0" applyFill="0" applyBorder="0" applyAlignment="0" applyProtection="0"/>
    <xf numFmtId="0" fontId="13" fillId="0" borderId="0" applyNumberFormat="0" applyBorder="0" applyAlignment="0"/>
    <xf numFmtId="0" fontId="14" fillId="0" borderId="0" applyNumberFormat="0" applyBorder="0" applyAlignment="0"/>
    <xf numFmtId="0" fontId="15" fillId="0" borderId="0" applyNumberFormat="0" applyBorder="0" applyAlignment="0"/>
    <xf numFmtId="0" fontId="16" fillId="0" borderId="0" applyNumberFormat="0" applyBorder="0" applyAlignment="0"/>
    <xf numFmtId="0" fontId="17" fillId="2" borderId="0" applyNumberFormat="0" applyBorder="0" applyAlignment="0"/>
    <xf numFmtId="0" fontId="1" fillId="0" borderId="0"/>
    <xf numFmtId="169" fontId="50" fillId="0" borderId="0" applyFont="0" applyFill="0" applyBorder="0" applyAlignment="0" applyProtection="0"/>
    <xf numFmtId="0" fontId="35" fillId="0" borderId="0"/>
    <xf numFmtId="167" fontId="35" fillId="0" borderId="0"/>
    <xf numFmtId="0" fontId="34" fillId="0" borderId="0" applyNumberFormat="0" applyBorder="0" applyAlignment="0"/>
    <xf numFmtId="0" fontId="16" fillId="0" borderId="0" applyNumberFormat="0" applyBorder="0" applyAlignment="0"/>
    <xf numFmtId="173" fontId="35" fillId="0" borderId="0"/>
    <xf numFmtId="43" fontId="35" fillId="0" borderId="0" applyFont="0" applyFill="0" applyBorder="0" applyAlignment="0" applyProtection="0"/>
    <xf numFmtId="0" fontId="35" fillId="0" borderId="0"/>
    <xf numFmtId="0" fontId="35" fillId="0" borderId="0"/>
    <xf numFmtId="173" fontId="35" fillId="0" borderId="0"/>
    <xf numFmtId="0" fontId="35" fillId="0" borderId="0"/>
    <xf numFmtId="0" fontId="35" fillId="34" borderId="0"/>
    <xf numFmtId="0" fontId="35" fillId="36" borderId="0"/>
    <xf numFmtId="0" fontId="35" fillId="0" borderId="0"/>
    <xf numFmtId="43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169" fontId="50" fillId="0" borderId="0" applyFont="0" applyFill="0" applyBorder="0" applyAlignment="0" applyProtection="0"/>
    <xf numFmtId="166" fontId="35" fillId="0" borderId="0"/>
    <xf numFmtId="0" fontId="35" fillId="0" borderId="0"/>
    <xf numFmtId="0" fontId="42" fillId="0" borderId="0"/>
    <xf numFmtId="0" fontId="35" fillId="34" borderId="0"/>
    <xf numFmtId="0" fontId="43" fillId="0" borderId="0"/>
    <xf numFmtId="0" fontId="35" fillId="36" borderId="0"/>
    <xf numFmtId="0" fontId="42" fillId="0" borderId="0"/>
    <xf numFmtId="0" fontId="43" fillId="0" borderId="0"/>
    <xf numFmtId="9" fontId="10" fillId="0" borderId="0" applyFont="0" applyFill="0" applyBorder="0" applyAlignment="0" applyProtection="0"/>
    <xf numFmtId="169" fontId="50" fillId="0" borderId="0" applyFont="0" applyFill="0" applyBorder="0" applyAlignment="0" applyProtection="0"/>
    <xf numFmtId="0" fontId="10" fillId="0" borderId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174" fontId="35" fillId="0" borderId="0"/>
    <xf numFmtId="173" fontId="35" fillId="0" borderId="0"/>
    <xf numFmtId="44" fontId="10" fillId="0" borderId="0" applyFont="0" applyFill="0" applyBorder="0" applyAlignment="0" applyProtection="0"/>
    <xf numFmtId="0" fontId="39" fillId="34" borderId="0"/>
    <xf numFmtId="0" fontId="40" fillId="0" borderId="0"/>
    <xf numFmtId="170" fontId="50" fillId="0" borderId="0" applyFont="0" applyFill="0" applyBorder="0" applyAlignment="0" applyProtection="0"/>
    <xf numFmtId="0" fontId="35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50" fillId="0" borderId="0" applyFont="0" applyFill="0" applyBorder="0" applyAlignment="0" applyProtection="0"/>
    <xf numFmtId="168" fontId="35" fillId="0" borderId="0"/>
    <xf numFmtId="0" fontId="35" fillId="0" borderId="0"/>
    <xf numFmtId="0" fontId="42" fillId="0" borderId="0"/>
    <xf numFmtId="0" fontId="43" fillId="0" borderId="0"/>
    <xf numFmtId="0" fontId="35" fillId="34" borderId="0"/>
    <xf numFmtId="0" fontId="10" fillId="0" borderId="0"/>
    <xf numFmtId="0" fontId="10" fillId="0" borderId="0" applyProtection="0"/>
    <xf numFmtId="9" fontId="35" fillId="0" borderId="0" applyFont="0" applyFill="0" applyBorder="0" applyAlignment="0" applyProtection="0"/>
    <xf numFmtId="0" fontId="35" fillId="0" borderId="0"/>
    <xf numFmtId="174" fontId="35" fillId="0" borderId="0"/>
    <xf numFmtId="173" fontId="35" fillId="0" borderId="0"/>
    <xf numFmtId="44" fontId="10" fillId="0" borderId="0" applyFont="0" applyFill="0" applyBorder="0" applyAlignment="0" applyProtection="0"/>
    <xf numFmtId="0" fontId="35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50" fillId="0" borderId="0" applyFont="0" applyFill="0" applyBorder="0" applyAlignment="0" applyProtection="0"/>
    <xf numFmtId="0" fontId="10" fillId="0" borderId="0" applyProtection="0"/>
    <xf numFmtId="9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38" fillId="0" borderId="0"/>
    <xf numFmtId="0" fontId="46" fillId="0" borderId="0"/>
    <xf numFmtId="0" fontId="39" fillId="34" borderId="0"/>
    <xf numFmtId="169" fontId="50" fillId="0" borderId="0" applyFont="0" applyFill="0" applyBorder="0" applyAlignment="0" applyProtection="0"/>
    <xf numFmtId="167" fontId="35" fillId="0" borderId="0"/>
    <xf numFmtId="0" fontId="35" fillId="34" borderId="0"/>
    <xf numFmtId="0" fontId="37" fillId="0" borderId="0"/>
    <xf numFmtId="44" fontId="1" fillId="0" borderId="0" applyFont="0" applyFill="0" applyBorder="0" applyAlignment="0" applyProtection="0"/>
    <xf numFmtId="169" fontId="50" fillId="0" borderId="0" applyFont="0" applyFill="0" applyBorder="0" applyAlignment="0" applyProtection="0"/>
    <xf numFmtId="166" fontId="35" fillId="0" borderId="0"/>
    <xf numFmtId="0" fontId="35" fillId="0" borderId="0"/>
    <xf numFmtId="0" fontId="42" fillId="0" borderId="0"/>
    <xf numFmtId="0" fontId="35" fillId="34" borderId="0"/>
    <xf numFmtId="0" fontId="43" fillId="0" borderId="0"/>
    <xf numFmtId="0" fontId="35" fillId="36" borderId="0"/>
    <xf numFmtId="0" fontId="42" fillId="0" borderId="0"/>
    <xf numFmtId="0" fontId="43" fillId="0" borderId="0"/>
    <xf numFmtId="0" fontId="10" fillId="0" borderId="0" applyProtection="0"/>
    <xf numFmtId="0" fontId="35" fillId="0" borderId="0"/>
    <xf numFmtId="174" fontId="35" fillId="0" borderId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35" fillId="0" borderId="0"/>
    <xf numFmtId="0" fontId="10" fillId="0" borderId="0" applyProtection="0"/>
    <xf numFmtId="0" fontId="1" fillId="9" borderId="9" applyNumberFormat="0" applyFont="0" applyAlignment="0" applyProtection="0"/>
    <xf numFmtId="0" fontId="1" fillId="9" borderId="9" applyNumberFormat="0" applyFont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5" fillId="36" borderId="0"/>
    <xf numFmtId="0" fontId="37" fillId="0" borderId="0"/>
    <xf numFmtId="44" fontId="1" fillId="0" borderId="0" applyFont="0" applyFill="0" applyBorder="0" applyAlignment="0" applyProtection="0"/>
    <xf numFmtId="0" fontId="35" fillId="0" borderId="0"/>
    <xf numFmtId="174" fontId="35" fillId="0" borderId="0"/>
  </cellStyleXfs>
  <cellXfs count="38">
    <xf numFmtId="0" fontId="0" fillId="0" borderId="0" xfId="0"/>
    <xf numFmtId="0" fontId="0" fillId="0" borderId="0" xfId="0"/>
    <xf numFmtId="0" fontId="0" fillId="35" borderId="0" xfId="0" applyFill="1"/>
    <xf numFmtId="0" fontId="0" fillId="0" borderId="0" xfId="0" applyFill="1"/>
    <xf numFmtId="0" fontId="8" fillId="0" borderId="0" xfId="0" applyFont="1" applyFill="1"/>
    <xf numFmtId="0" fontId="7" fillId="0" borderId="0" xfId="0" applyFont="1" applyFill="1" applyAlignment="1">
      <alignment horizontal="center"/>
    </xf>
    <xf numFmtId="44" fontId="0" fillId="0" borderId="0" xfId="1" applyFont="1" applyFill="1"/>
    <xf numFmtId="0" fontId="10" fillId="0" borderId="0" xfId="0" applyFont="1" applyFill="1"/>
    <xf numFmtId="0" fontId="35" fillId="0" borderId="0" xfId="108" applyFill="1" applyAlignment="1">
      <alignment horizontal="left"/>
    </xf>
    <xf numFmtId="43" fontId="0" fillId="0" borderId="0" xfId="0" applyNumberFormat="1" applyFill="1"/>
    <xf numFmtId="44" fontId="7" fillId="0" borderId="0" xfId="1" applyFont="1" applyFill="1"/>
    <xf numFmtId="0" fontId="7" fillId="0" borderId="0" xfId="0" applyFont="1" applyFill="1"/>
    <xf numFmtId="164" fontId="0" fillId="0" borderId="0" xfId="0" applyNumberFormat="1" applyFill="1" applyAlignment="1">
      <alignment horizontal="center"/>
    </xf>
    <xf numFmtId="164" fontId="0" fillId="0" borderId="0" xfId="0" applyNumberFormat="1" applyFill="1"/>
    <xf numFmtId="0" fontId="0" fillId="0" borderId="0" xfId="0" applyFill="1" applyAlignment="1">
      <alignment horizontal="center"/>
    </xf>
    <xf numFmtId="164" fontId="10" fillId="0" borderId="0" xfId="0" applyNumberFormat="1" applyFont="1" applyFill="1"/>
    <xf numFmtId="0" fontId="9" fillId="0" borderId="0" xfId="0" applyFont="1" applyFill="1" applyAlignment="1">
      <alignment horizontal="center"/>
    </xf>
    <xf numFmtId="0" fontId="0" fillId="0" borderId="0" xfId="0" applyFill="1" applyBorder="1"/>
    <xf numFmtId="0" fontId="8" fillId="0" borderId="0" xfId="0" applyFont="1" applyFill="1" applyAlignment="1">
      <alignment horizontal="center"/>
    </xf>
    <xf numFmtId="44" fontId="10" fillId="0" borderId="0" xfId="1" applyFont="1" applyFill="1"/>
    <xf numFmtId="165" fontId="0" fillId="0" borderId="0" xfId="0" applyNumberFormat="1" applyFill="1"/>
    <xf numFmtId="165" fontId="10" fillId="0" borderId="0" xfId="0" applyNumberFormat="1" applyFont="1" applyFill="1" applyBorder="1"/>
    <xf numFmtId="165" fontId="10" fillId="0" borderId="0" xfId="0" applyNumberFormat="1" applyFont="1" applyFill="1"/>
    <xf numFmtId="44" fontId="0" fillId="0" borderId="0" xfId="0" applyNumberFormat="1" applyFill="1"/>
    <xf numFmtId="44" fontId="0" fillId="0" borderId="1" xfId="1" applyFont="1" applyFill="1" applyBorder="1"/>
    <xf numFmtId="43" fontId="0" fillId="0" borderId="1" xfId="111" applyNumberFormat="1" applyFont="1" applyFill="1" applyBorder="1"/>
    <xf numFmtId="43" fontId="0" fillId="0" borderId="0" xfId="111" applyNumberFormat="1" applyFont="1" applyFill="1"/>
    <xf numFmtId="43" fontId="7" fillId="0" borderId="0" xfId="0" applyNumberFormat="1" applyFont="1" applyFill="1" applyAlignment="1">
      <alignment horizontal="center"/>
    </xf>
    <xf numFmtId="43" fontId="7" fillId="0" borderId="0" xfId="111" applyNumberFormat="1" applyFont="1" applyFill="1"/>
    <xf numFmtId="43" fontId="10" fillId="0" borderId="0" xfId="111" applyNumberFormat="1" applyFont="1" applyFill="1"/>
    <xf numFmtId="43" fontId="10" fillId="0" borderId="1" xfId="111" applyNumberFormat="1" applyFont="1" applyFill="1" applyBorder="1"/>
    <xf numFmtId="43" fontId="9" fillId="0" borderId="0" xfId="111" applyNumberFormat="1" applyFont="1" applyFill="1" applyAlignment="1">
      <alignment horizontal="center"/>
    </xf>
    <xf numFmtId="43" fontId="11" fillId="0" borderId="0" xfId="111" applyNumberFormat="1" applyFont="1" applyFill="1" applyBorder="1"/>
    <xf numFmtId="43" fontId="0" fillId="0" borderId="0" xfId="111" applyNumberFormat="1" applyFont="1" applyFill="1" applyBorder="1"/>
    <xf numFmtId="43" fontId="7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9" fillId="0" borderId="0" xfId="0" applyFont="1" applyFill="1" applyAlignment="1">
      <alignment horizontal="center"/>
    </xf>
    <xf numFmtId="165" fontId="9" fillId="0" borderId="0" xfId="0" applyNumberFormat="1" applyFont="1" applyFill="1" applyAlignment="1">
      <alignment horizontal="center"/>
    </xf>
  </cellXfs>
  <cellStyles count="989">
    <cellStyle name="20% - Accent1" xfId="40" builtinId="30" customBuiltin="1"/>
    <cellStyle name="20% - Accent1 2" xfId="89"/>
    <cellStyle name="20% - Accent1 2 2" xfId="950"/>
    <cellStyle name="20% - Accent1 3" xfId="323"/>
    <cellStyle name="20% - Accent2" xfId="44" builtinId="34" customBuiltin="1"/>
    <cellStyle name="20% - Accent2 2" xfId="91"/>
    <cellStyle name="20% - Accent2 2 2" xfId="951"/>
    <cellStyle name="20% - Accent2 3" xfId="325"/>
    <cellStyle name="20% - Accent3" xfId="48" builtinId="38" customBuiltin="1"/>
    <cellStyle name="20% - Accent3 2" xfId="93"/>
    <cellStyle name="20% - Accent3 2 2" xfId="952"/>
    <cellStyle name="20% - Accent3 3" xfId="327"/>
    <cellStyle name="20% - Accent4" xfId="52" builtinId="42" customBuiltin="1"/>
    <cellStyle name="20% - Accent4 2" xfId="95"/>
    <cellStyle name="20% - Accent4 2 2" xfId="953"/>
    <cellStyle name="20% - Accent4 3" xfId="329"/>
    <cellStyle name="20% - Accent5" xfId="56" builtinId="46" customBuiltin="1"/>
    <cellStyle name="20% - Accent5 2" xfId="97"/>
    <cellStyle name="20% - Accent5 2 2" xfId="954"/>
    <cellStyle name="20% - Accent5 3" xfId="331"/>
    <cellStyle name="20% - Accent6" xfId="60" builtinId="50" customBuiltin="1"/>
    <cellStyle name="20% - Accent6 2" xfId="99"/>
    <cellStyle name="20% - Accent6 2 2" xfId="955"/>
    <cellStyle name="20% - Accent6 3" xfId="333"/>
    <cellStyle name="40% - Accent1" xfId="41" builtinId="31" customBuiltin="1"/>
    <cellStyle name="40% - Accent1 2" xfId="90"/>
    <cellStyle name="40% - Accent1 2 2" xfId="956"/>
    <cellStyle name="40% - Accent1 3" xfId="324"/>
    <cellStyle name="40% - Accent2" xfId="45" builtinId="35" customBuiltin="1"/>
    <cellStyle name="40% - Accent2 2" xfId="92"/>
    <cellStyle name="40% - Accent2 2 2" xfId="957"/>
    <cellStyle name="40% - Accent2 3" xfId="326"/>
    <cellStyle name="40% - Accent3" xfId="49" builtinId="39" customBuiltin="1"/>
    <cellStyle name="40% - Accent3 2" xfId="94"/>
    <cellStyle name="40% - Accent3 2 2" xfId="958"/>
    <cellStyle name="40% - Accent3 3" xfId="328"/>
    <cellStyle name="40% - Accent4" xfId="53" builtinId="43" customBuiltin="1"/>
    <cellStyle name="40% - Accent4 2" xfId="96"/>
    <cellStyle name="40% - Accent4 2 2" xfId="959"/>
    <cellStyle name="40% - Accent4 3" xfId="330"/>
    <cellStyle name="40% - Accent5" xfId="57" builtinId="47" customBuiltin="1"/>
    <cellStyle name="40% - Accent5 2" xfId="98"/>
    <cellStyle name="40% - Accent5 2 2" xfId="960"/>
    <cellStyle name="40% - Accent5 3" xfId="332"/>
    <cellStyle name="40% - Accent6" xfId="61" builtinId="51" customBuiltin="1"/>
    <cellStyle name="40% - Accent6 2" xfId="100"/>
    <cellStyle name="40% - Accent6 2 2" xfId="961"/>
    <cellStyle name="40% - Accent6 3" xfId="334"/>
    <cellStyle name="60% - Accent1" xfId="42" builtinId="32" customBuiltin="1"/>
    <cellStyle name="60% - Accent2" xfId="46" builtinId="36" customBuiltin="1"/>
    <cellStyle name="60% - Accent3" xfId="50" builtinId="40" customBuiltin="1"/>
    <cellStyle name="60% - Accent4" xfId="54" builtinId="44" customBuiltin="1"/>
    <cellStyle name="60% - Accent5" xfId="58" builtinId="48" customBuiltin="1"/>
    <cellStyle name="60% - Accent6" xfId="62" builtinId="52" customBuiltin="1"/>
    <cellStyle name="Accent1" xfId="39" builtinId="29" customBuiltin="1"/>
    <cellStyle name="Accent2" xfId="43" builtinId="33" customBuiltin="1"/>
    <cellStyle name="Accent3" xfId="47" builtinId="37" customBuiltin="1"/>
    <cellStyle name="Accent4" xfId="51" builtinId="41" customBuiltin="1"/>
    <cellStyle name="Accent5" xfId="55" builtinId="45" customBuiltin="1"/>
    <cellStyle name="Accent6" xfId="59" builtinId="49" customBuiltin="1"/>
    <cellStyle name="Bad" xfId="29" builtinId="27" customBuiltin="1"/>
    <cellStyle name="Calculation" xfId="33" builtinId="22" customBuiltin="1"/>
    <cellStyle name="Check Cell" xfId="35" builtinId="23" customBuiltin="1"/>
    <cellStyle name="Comma" xfId="111" builtinId="3"/>
    <cellStyle name="Comma 10" xfId="795"/>
    <cellStyle name="Comma 10 2" xfId="822"/>
    <cellStyle name="Comma 11" xfId="802"/>
    <cellStyle name="Comma 12" xfId="805"/>
    <cellStyle name="Comma 13" xfId="880"/>
    <cellStyle name="Comma 13 2" xfId="937"/>
    <cellStyle name="Comma 14" xfId="962"/>
    <cellStyle name="Comma 15" xfId="305"/>
    <cellStyle name="Comma 2" xfId="3"/>
    <cellStyle name="Comma 2 2" xfId="651"/>
    <cellStyle name="Comma 2 2 2" xfId="776"/>
    <cellStyle name="Comma 2 2 3" xfId="932"/>
    <cellStyle name="Comma 2 3" xfId="778"/>
    <cellStyle name="Comma 2 4" xfId="767"/>
    <cellStyle name="Comma 3" xfId="12"/>
    <cellStyle name="Comma 3 10" xfId="773"/>
    <cellStyle name="Comma 3 11" xfId="963"/>
    <cellStyle name="Comma 3 12" xfId="337"/>
    <cellStyle name="Comma 3 2" xfId="72"/>
    <cellStyle name="Comma 3 2 2" xfId="158"/>
    <cellStyle name="Comma 3 2 2 2" xfId="298"/>
    <cellStyle name="Comma 3 2 2 2 2" xfId="727"/>
    <cellStyle name="Comma 3 2 2 2 3" xfId="624"/>
    <cellStyle name="Comma 3 2 2 2 4" xfId="440"/>
    <cellStyle name="Comma 3 2 2 3" xfId="233"/>
    <cellStyle name="Comma 3 2 2 3 2" xfId="689"/>
    <cellStyle name="Comma 3 2 2 3 3" xfId="513"/>
    <cellStyle name="Comma 3 2 2 4" xfId="571"/>
    <cellStyle name="Comma 3 2 2 5" xfId="399"/>
    <cellStyle name="Comma 3 2 3" xfId="173"/>
    <cellStyle name="Comma 3 2 3 2" xfId="248"/>
    <cellStyle name="Comma 3 2 3 2 2" xfId="639"/>
    <cellStyle name="Comma 3 2 3 3" xfId="742"/>
    <cellStyle name="Comma 3 2 3 4" xfId="586"/>
    <cellStyle name="Comma 3 2 3 5" xfId="455"/>
    <cellStyle name="Comma 3 2 4" xfId="142"/>
    <cellStyle name="Comma 3 2 4 2" xfId="278"/>
    <cellStyle name="Comma 3 2 4 2 2" xfId="711"/>
    <cellStyle name="Comma 3 2 4 3" xfId="555"/>
    <cellStyle name="Comma 3 2 4 4" xfId="424"/>
    <cellStyle name="Comma 3 2 5" xfId="217"/>
    <cellStyle name="Comma 3 2 5 2" xfId="608"/>
    <cellStyle name="Comma 3 2 5 3" xfId="496"/>
    <cellStyle name="Comma 3 2 6" xfId="673"/>
    <cellStyle name="Comma 3 2 7" xfId="532"/>
    <cellStyle name="Comma 3 2 8" xfId="384"/>
    <cellStyle name="Comma 3 3" xfId="103"/>
    <cellStyle name="Comma 3 3 2" xfId="150"/>
    <cellStyle name="Comma 3 3 2 2" xfId="285"/>
    <cellStyle name="Comma 3 3 2 2 2" xfId="719"/>
    <cellStyle name="Comma 3 3 2 3" xfId="616"/>
    <cellStyle name="Comma 3 3 2 4" xfId="432"/>
    <cellStyle name="Comma 3 3 3" xfId="225"/>
    <cellStyle name="Comma 3 3 3 2" xfId="681"/>
    <cellStyle name="Comma 3 3 3 3" xfId="505"/>
    <cellStyle name="Comma 3 3 4" xfId="563"/>
    <cellStyle name="Comma 3 3 5" xfId="823"/>
    <cellStyle name="Comma 3 3 6" xfId="391"/>
    <cellStyle name="Comma 3 4" xfId="133"/>
    <cellStyle name="Comma 3 4 2" xfId="209"/>
    <cellStyle name="Comma 3 4 2 2" xfId="703"/>
    <cellStyle name="Comma 3 4 2 3" xfId="600"/>
    <cellStyle name="Comma 3 4 2 4" xfId="416"/>
    <cellStyle name="Comma 3 4 3" xfId="488"/>
    <cellStyle name="Comma 3 4 3 2" xfId="665"/>
    <cellStyle name="Comma 3 4 4" xfId="547"/>
    <cellStyle name="Comma 3 4 5" xfId="873"/>
    <cellStyle name="Comma 3 4 6" xfId="377"/>
    <cellStyle name="Comma 3 5" xfId="165"/>
    <cellStyle name="Comma 3 5 2" xfId="240"/>
    <cellStyle name="Comma 3 5 2 2" xfId="631"/>
    <cellStyle name="Comma 3 5 3" xfId="734"/>
    <cellStyle name="Comma 3 5 4" xfId="578"/>
    <cellStyle name="Comma 3 5 5" xfId="447"/>
    <cellStyle name="Comma 3 6" xfId="126"/>
    <cellStyle name="Comma 3 6 2" xfId="270"/>
    <cellStyle name="Comma 3 6 2 2" xfId="696"/>
    <cellStyle name="Comma 3 6 3" xfId="540"/>
    <cellStyle name="Comma 3 6 4" xfId="406"/>
    <cellStyle name="Comma 3 7" xfId="202"/>
    <cellStyle name="Comma 3 7 2" xfId="593"/>
    <cellStyle name="Comma 3 7 3" xfId="482"/>
    <cellStyle name="Comma 3 8" xfId="658"/>
    <cellStyle name="Comma 3 9" xfId="523"/>
    <cellStyle name="Comma 4" xfId="64"/>
    <cellStyle name="Comma 4 2" xfId="291"/>
    <cellStyle name="Comma 4 2 2" xfId="519"/>
    <cellStyle name="Comma 4 2 2 2" xfId="894"/>
    <cellStyle name="Comma 4 2 2 3" xfId="925"/>
    <cellStyle name="Comma 4 2 3" xfId="824"/>
    <cellStyle name="Comma 4 2 4" xfId="357"/>
    <cellStyle name="Comma 4 3" xfId="267"/>
    <cellStyle name="Comma 4 3 2" xfId="865"/>
    <cellStyle name="Comma 4 3 3" xfId="921"/>
    <cellStyle name="Comma 4 3 4" xfId="469"/>
    <cellStyle name="Comma 4 4" xfId="859"/>
    <cellStyle name="Comma 4 5" xfId="764"/>
    <cellStyle name="Comma 5" xfId="83"/>
    <cellStyle name="Comma 5 2" xfId="462"/>
    <cellStyle name="Comma 5 2 2" xfId="905"/>
    <cellStyle name="Comma 5 2 3" xfId="825"/>
    <cellStyle name="Comma 5 3" xfId="890"/>
    <cellStyle name="Comma 5 4" xfId="792"/>
    <cellStyle name="Comma 5 5" xfId="964"/>
    <cellStyle name="Comma 5 6" xfId="336"/>
    <cellStyle name="Comma 6" xfId="180"/>
    <cellStyle name="Comma 6 2" xfId="466"/>
    <cellStyle name="Comma 6 2 2" xfId="906"/>
    <cellStyle name="Comma 6 2 3" xfId="826"/>
    <cellStyle name="Comma 6 3" xfId="750"/>
    <cellStyle name="Comma 6 4" xfId="907"/>
    <cellStyle name="Comma 6 5" xfId="791"/>
    <cellStyle name="Comma 6 6" xfId="965"/>
    <cellStyle name="Comma 7" xfId="268"/>
    <cellStyle name="Comma 7 2" xfId="827"/>
    <cellStyle name="Comma 7 3" xfId="966"/>
    <cellStyle name="Comma 7 4" xfId="800"/>
    <cellStyle name="Comma 8" xfId="797"/>
    <cellStyle name="Comma 8 2" xfId="828"/>
    <cellStyle name="Comma 9" xfId="794"/>
    <cellStyle name="Comma 9 2" xfId="829"/>
    <cellStyle name="Currency" xfId="1" builtinId="4"/>
    <cellStyle name="Currency 10" xfId="799"/>
    <cellStyle name="Currency 10 2" xfId="830"/>
    <cellStyle name="Currency 11" xfId="798"/>
    <cellStyle name="Currency 11 2" xfId="831"/>
    <cellStyle name="Currency 12" xfId="803"/>
    <cellStyle name="Currency 12 2" xfId="832"/>
    <cellStyle name="Currency 13" xfId="813"/>
    <cellStyle name="Currency 14" xfId="986"/>
    <cellStyle name="Currency 2" xfId="16"/>
    <cellStyle name="Currency 2 10" xfId="967"/>
    <cellStyle name="Currency 2 11" xfId="338"/>
    <cellStyle name="Currency 2 2" xfId="67"/>
    <cellStyle name="Currency 2 2 2" xfId="161"/>
    <cellStyle name="Currency 2 2 2 2" xfId="301"/>
    <cellStyle name="Currency 2 2 2 2 2" xfId="730"/>
    <cellStyle name="Currency 2 2 2 2 3" xfId="627"/>
    <cellStyle name="Currency 2 2 2 2 4" xfId="443"/>
    <cellStyle name="Currency 2 2 2 3" xfId="236"/>
    <cellStyle name="Currency 2 2 2 3 2" xfId="692"/>
    <cellStyle name="Currency 2 2 2 3 3" xfId="516"/>
    <cellStyle name="Currency 2 2 2 4" xfId="574"/>
    <cellStyle name="Currency 2 2 2 5" xfId="402"/>
    <cellStyle name="Currency 2 2 3" xfId="176"/>
    <cellStyle name="Currency 2 2 3 2" xfId="251"/>
    <cellStyle name="Currency 2 2 3 2 2" xfId="745"/>
    <cellStyle name="Currency 2 2 3 2 3" xfId="642"/>
    <cellStyle name="Currency 2 2 3 2 4" xfId="458"/>
    <cellStyle name="Currency 2 2 3 3" xfId="499"/>
    <cellStyle name="Currency 2 2 3 3 2" xfId="676"/>
    <cellStyle name="Currency 2 2 3 4" xfId="589"/>
    <cellStyle name="Currency 2 2 3 5" xfId="386"/>
    <cellStyle name="Currency 2 2 4" xfId="145"/>
    <cellStyle name="Currency 2 2 4 2" xfId="281"/>
    <cellStyle name="Currency 2 2 4 2 2" xfId="714"/>
    <cellStyle name="Currency 2 2 4 3" xfId="558"/>
    <cellStyle name="Currency 2 2 4 4" xfId="427"/>
    <cellStyle name="Currency 2 2 5" xfId="220"/>
    <cellStyle name="Currency 2 2 5 2" xfId="611"/>
    <cellStyle name="Currency 2 2 5 3" xfId="374"/>
    <cellStyle name="Currency 2 2 6" xfId="661"/>
    <cellStyle name="Currency 2 2 6 2" xfId="895"/>
    <cellStyle name="Currency 2 2 6 3" xfId="936"/>
    <cellStyle name="Currency 2 2 7" xfId="535"/>
    <cellStyle name="Currency 2 2 8" xfId="358"/>
    <cellStyle name="Currency 2 3" xfId="86"/>
    <cellStyle name="Currency 2 3 2" xfId="153"/>
    <cellStyle name="Currency 2 3 2 2" xfId="288"/>
    <cellStyle name="Currency 2 3 2 2 2" xfId="722"/>
    <cellStyle name="Currency 2 3 2 3" xfId="619"/>
    <cellStyle name="Currency 2 3 2 4" xfId="833"/>
    <cellStyle name="Currency 2 3 2 5" xfId="435"/>
    <cellStyle name="Currency 2 3 3" xfId="228"/>
    <cellStyle name="Currency 2 3 3 2" xfId="684"/>
    <cellStyle name="Currency 2 3 3 3" xfId="508"/>
    <cellStyle name="Currency 2 3 4" xfId="566"/>
    <cellStyle name="Currency 2 3 5" xfId="774"/>
    <cellStyle name="Currency 2 3 6" xfId="394"/>
    <cellStyle name="Currency 2 4" xfId="136"/>
    <cellStyle name="Currency 2 4 2" xfId="212"/>
    <cellStyle name="Currency 2 4 2 2" xfId="706"/>
    <cellStyle name="Currency 2 4 2 3" xfId="603"/>
    <cellStyle name="Currency 2 4 2 4" xfId="419"/>
    <cellStyle name="Currency 2 4 3" xfId="491"/>
    <cellStyle name="Currency 2 4 3 2" xfId="668"/>
    <cellStyle name="Currency 2 4 4" xfId="550"/>
    <cellStyle name="Currency 2 4 5" xfId="380"/>
    <cellStyle name="Currency 2 5" xfId="168"/>
    <cellStyle name="Currency 2 5 2" xfId="243"/>
    <cellStyle name="Currency 2 5 2 2" xfId="634"/>
    <cellStyle name="Currency 2 5 3" xfId="737"/>
    <cellStyle name="Currency 2 5 4" xfId="581"/>
    <cellStyle name="Currency 2 5 5" xfId="450"/>
    <cellStyle name="Currency 2 6" xfId="129"/>
    <cellStyle name="Currency 2 6 2" xfId="273"/>
    <cellStyle name="Currency 2 6 2 2" xfId="699"/>
    <cellStyle name="Currency 2 6 3" xfId="543"/>
    <cellStyle name="Currency 2 6 4" xfId="412"/>
    <cellStyle name="Currency 2 7" xfId="205"/>
    <cellStyle name="Currency 2 7 2" xfId="596"/>
    <cellStyle name="Currency 2 7 3" xfId="479"/>
    <cellStyle name="Currency 2 8" xfId="655"/>
    <cellStyle name="Currency 2 9" xfId="526"/>
    <cellStyle name="Currency 3" xfId="10"/>
    <cellStyle name="Currency 3 10" xfId="968"/>
    <cellStyle name="Currency 3 11" xfId="339"/>
    <cellStyle name="Currency 3 2" xfId="74"/>
    <cellStyle name="Currency 3 2 2" xfId="160"/>
    <cellStyle name="Currency 3 2 2 2" xfId="300"/>
    <cellStyle name="Currency 3 2 2 2 2" xfId="729"/>
    <cellStyle name="Currency 3 2 2 2 3" xfId="626"/>
    <cellStyle name="Currency 3 2 2 2 4" xfId="442"/>
    <cellStyle name="Currency 3 2 2 3" xfId="235"/>
    <cellStyle name="Currency 3 2 2 3 2" xfId="691"/>
    <cellStyle name="Currency 3 2 2 3 3" xfId="515"/>
    <cellStyle name="Currency 3 2 2 4" xfId="573"/>
    <cellStyle name="Currency 3 2 2 5" xfId="401"/>
    <cellStyle name="Currency 3 2 3" xfId="175"/>
    <cellStyle name="Currency 3 2 3 2" xfId="250"/>
    <cellStyle name="Currency 3 2 3 2 2" xfId="641"/>
    <cellStyle name="Currency 3 2 3 3" xfId="744"/>
    <cellStyle name="Currency 3 2 3 4" xfId="588"/>
    <cellStyle name="Currency 3 2 3 5" xfId="457"/>
    <cellStyle name="Currency 3 2 4" xfId="144"/>
    <cellStyle name="Currency 3 2 4 2" xfId="280"/>
    <cellStyle name="Currency 3 2 4 2 2" xfId="713"/>
    <cellStyle name="Currency 3 2 4 3" xfId="557"/>
    <cellStyle name="Currency 3 2 4 4" xfId="426"/>
    <cellStyle name="Currency 3 2 5" xfId="219"/>
    <cellStyle name="Currency 3 2 5 2" xfId="610"/>
    <cellStyle name="Currency 3 2 5 3" xfId="498"/>
    <cellStyle name="Currency 3 2 6" xfId="675"/>
    <cellStyle name="Currency 3 2 7" xfId="534"/>
    <cellStyle name="Currency 3 2 8" xfId="385"/>
    <cellStyle name="Currency 3 3" xfId="105"/>
    <cellStyle name="Currency 3 3 2" xfId="152"/>
    <cellStyle name="Currency 3 3 2 2" xfId="287"/>
    <cellStyle name="Currency 3 3 2 2 2" xfId="721"/>
    <cellStyle name="Currency 3 3 2 3" xfId="618"/>
    <cellStyle name="Currency 3 3 2 4" xfId="434"/>
    <cellStyle name="Currency 3 3 3" xfId="227"/>
    <cellStyle name="Currency 3 3 3 2" xfId="683"/>
    <cellStyle name="Currency 3 3 3 3" xfId="507"/>
    <cellStyle name="Currency 3 3 4" xfId="565"/>
    <cellStyle name="Currency 3 3 5" xfId="393"/>
    <cellStyle name="Currency 3 4" xfId="135"/>
    <cellStyle name="Currency 3 4 2" xfId="211"/>
    <cellStyle name="Currency 3 4 2 2" xfId="705"/>
    <cellStyle name="Currency 3 4 2 3" xfId="602"/>
    <cellStyle name="Currency 3 4 2 4" xfId="418"/>
    <cellStyle name="Currency 3 4 3" xfId="490"/>
    <cellStyle name="Currency 3 4 3 2" xfId="667"/>
    <cellStyle name="Currency 3 4 4" xfId="549"/>
    <cellStyle name="Currency 3 4 5" xfId="379"/>
    <cellStyle name="Currency 3 5" xfId="167"/>
    <cellStyle name="Currency 3 5 2" xfId="242"/>
    <cellStyle name="Currency 3 5 2 2" xfId="633"/>
    <cellStyle name="Currency 3 5 3" xfId="736"/>
    <cellStyle name="Currency 3 5 4" xfId="580"/>
    <cellStyle name="Currency 3 5 5" xfId="449"/>
    <cellStyle name="Currency 3 6" xfId="124"/>
    <cellStyle name="Currency 3 6 2" xfId="272"/>
    <cellStyle name="Currency 3 6 2 2" xfId="698"/>
    <cellStyle name="Currency 3 6 3" xfId="542"/>
    <cellStyle name="Currency 3 6 4" xfId="408"/>
    <cellStyle name="Currency 3 7" xfId="204"/>
    <cellStyle name="Currency 3 7 2" xfId="595"/>
    <cellStyle name="Currency 3 7 3" xfId="919"/>
    <cellStyle name="Currency 3 7 4" xfId="924"/>
    <cellStyle name="Currency 3 7 5" xfId="484"/>
    <cellStyle name="Currency 3 8" xfId="660"/>
    <cellStyle name="Currency 3 9" xfId="525"/>
    <cellStyle name="Currency 4" xfId="22"/>
    <cellStyle name="Currency 4 2" xfId="501"/>
    <cellStyle name="Currency 4 3" xfId="471"/>
    <cellStyle name="Currency 5" xfId="66"/>
    <cellStyle name="Currency 5 2" xfId="138"/>
    <cellStyle name="Currency 5 2 2" xfId="463"/>
    <cellStyle name="Currency 5 3" xfId="852"/>
    <cellStyle name="Currency 5 4" xfId="899"/>
    <cellStyle name="Currency 5 5" xfId="969"/>
    <cellStyle name="Currency 6" xfId="85"/>
    <cellStyle name="Currency 6 2" xfId="200"/>
    <cellStyle name="Currency 6 2 2" xfId="834"/>
    <cellStyle name="Currency 6 3" xfId="902"/>
    <cellStyle name="Currency 6 4" xfId="765"/>
    <cellStyle name="Currency 6 5" xfId="411"/>
    <cellStyle name="Currency 7" xfId="181"/>
    <cellStyle name="Currency 7 2" xfId="835"/>
    <cellStyle name="Currency 7 3" xfId="793"/>
    <cellStyle name="Currency 7 4" xfId="928"/>
    <cellStyle name="Currency 7 5" xfId="528"/>
    <cellStyle name="Currency 8" xfId="197"/>
    <cellStyle name="Currency 8 2" xfId="836"/>
    <cellStyle name="Currency 8 3" xfId="801"/>
    <cellStyle name="Currency 9" xfId="796"/>
    <cellStyle name="Currency 9 2" xfId="837"/>
    <cellStyle name="Explanatory Text" xfId="37" builtinId="53" customBuiltin="1"/>
    <cellStyle name="FRxAmtStyle" xfId="78"/>
    <cellStyle name="FRxAmtStyle 2" xfId="113"/>
    <cellStyle name="FRxAmtStyle 2 2" xfId="292"/>
    <cellStyle name="FRxAmtStyle 2 2 2" xfId="815"/>
    <cellStyle name="FRxAmtStyle 2 2 3" xfId="814"/>
    <cellStyle name="FRxAmtStyle 2 3" xfId="256"/>
    <cellStyle name="FRxAmtStyle 2 3 2" xfId="340"/>
    <cellStyle name="FRxAmtStyle 3" xfId="182"/>
    <cellStyle name="FRxAmtStyle 3 2" xfId="751"/>
    <cellStyle name="FRxAmtStyle 3 2 2" xfId="917"/>
    <cellStyle name="FRxAmtStyle 3 2 3" xfId="838"/>
    <cellStyle name="FRxAmtStyle 3 3" xfId="897"/>
    <cellStyle name="FRxAmtStyle 3 4" xfId="787"/>
    <cellStyle name="FRxAmtStyle 3 5" xfId="361"/>
    <cellStyle name="FRxAmtStyle 4" xfId="312"/>
    <cellStyle name="FRxAmtStyle 5" xfId="811"/>
    <cellStyle name="FRxAmtStyle 6" xfId="881"/>
    <cellStyle name="FRxAmtStyle 6 2" xfId="938"/>
    <cellStyle name="FRxAmtStyle 7" xfId="948"/>
    <cellStyle name="FRxAmtStyle 7 2" xfId="988"/>
    <cellStyle name="FRxAmtStyle 8" xfId="307"/>
    <cellStyle name="FRxAmtStyle_1Q14 Import Prep" xfId="341"/>
    <cellStyle name="FRxCurrStyle" xfId="79"/>
    <cellStyle name="FRxCurrStyle 2" xfId="114"/>
    <cellStyle name="FRxCurrStyle 2 2" xfId="293"/>
    <cellStyle name="FRxCurrStyle 2 2 2" xfId="839"/>
    <cellStyle name="FRxCurrStyle 2 2 3" xfId="933"/>
    <cellStyle name="FRxCurrStyle 2 3" xfId="257"/>
    <cellStyle name="FRxCurrStyle 2 3 2" xfId="868"/>
    <cellStyle name="FRxCurrStyle 2 4" xfId="861"/>
    <cellStyle name="FRxCurrStyle 2 5" xfId="770"/>
    <cellStyle name="FRxCurrStyle 3" xfId="183"/>
    <cellStyle name="FRxCurrStyle 3 2" xfId="752"/>
    <cellStyle name="FRxCurrStyle 3 2 2" xfId="918"/>
    <cellStyle name="FRxCurrStyle 3 2 3" xfId="840"/>
    <cellStyle name="FRxCurrStyle 3 3" xfId="898"/>
    <cellStyle name="FRxCurrStyle 3 4" xfId="788"/>
    <cellStyle name="FRxCurrStyle 3 5" xfId="362"/>
    <cellStyle name="FRxCurrStyle 4" xfId="806"/>
    <cellStyle name="FRxCurrStyle 5" xfId="812"/>
    <cellStyle name="FRxCurrStyle 6" xfId="864"/>
    <cellStyle name="FRxCurrStyle 7" xfId="308"/>
    <cellStyle name="FRxCurrStyle_1Q14 Import Preparation" xfId="342"/>
    <cellStyle name="FRxPcntStyle" xfId="80"/>
    <cellStyle name="FRxPcntStyle 2" xfId="115"/>
    <cellStyle name="FRxPcntStyle 2 2" xfId="258"/>
    <cellStyle name="FRxPcntStyle 3" xfId="184"/>
    <cellStyle name="FRxPcntStyle 3 2" xfId="313"/>
    <cellStyle name="FRxPcntStyle 4" xfId="363"/>
    <cellStyle name="FRxPcntStyle 4 2" xfId="753"/>
    <cellStyle name="FRxPcntStyle 4 3" xfId="908"/>
    <cellStyle name="FRxPcntStyle_1Q2015 Import Prep" xfId="369"/>
    <cellStyle name="Good" xfId="28" builtinId="26" customBuiltin="1"/>
    <cellStyle name="Heading 1" xfId="24" builtinId="16" customBuiltin="1"/>
    <cellStyle name="Heading 2" xfId="25" builtinId="17" customBuiltin="1"/>
    <cellStyle name="Heading 3" xfId="26" builtinId="18" customBuiltin="1"/>
    <cellStyle name="Heading 4" xfId="27" builtinId="19" customBuiltin="1"/>
    <cellStyle name="Input" xfId="31" builtinId="20" customBuiltin="1"/>
    <cellStyle name="Linked Cell" xfId="34" builtinId="24" customBuiltin="1"/>
    <cellStyle name="Neutral" xfId="30" builtinId="28" customBuiltin="1"/>
    <cellStyle name="Normal" xfId="0" builtinId="0"/>
    <cellStyle name="Normal 10" xfId="179"/>
    <cellStyle name="Normal 10 2" xfId="946"/>
    <cellStyle name="Normal 10 3" xfId="467"/>
    <cellStyle name="Normal 11" xfId="196"/>
    <cellStyle name="Normal 11 2" xfId="949"/>
    <cellStyle name="Normal 11 3" xfId="987"/>
    <cellStyle name="Normal 11 4" xfId="947"/>
    <cellStyle name="Normal 12" xfId="304"/>
    <cellStyle name="Normal 2" xfId="2"/>
    <cellStyle name="Normal 2 2" xfId="17"/>
    <cellStyle name="Normal 2 2 2" xfId="18"/>
    <cellStyle name="Normal 2 2 3" xfId="783"/>
    <cellStyle name="Normal 2 2 4" xfId="841"/>
    <cellStyle name="Normal 2 2 5" xfId="867"/>
    <cellStyle name="Normal 2 2 6" xfId="769"/>
    <cellStyle name="Normal 2 3" xfId="21"/>
    <cellStyle name="Normal 2 3 10" xfId="970"/>
    <cellStyle name="Normal 2 3 11" xfId="343"/>
    <cellStyle name="Normal 2 3 2" xfId="68"/>
    <cellStyle name="Normal 2 3 2 2" xfId="162"/>
    <cellStyle name="Normal 2 3 2 2 2" xfId="302"/>
    <cellStyle name="Normal 2 3 2 2 2 2" xfId="731"/>
    <cellStyle name="Normal 2 3 2 2 2 3" xfId="628"/>
    <cellStyle name="Normal 2 3 2 2 2 4" xfId="444"/>
    <cellStyle name="Normal 2 3 2 2 3" xfId="237"/>
    <cellStyle name="Normal 2 3 2 2 3 2" xfId="693"/>
    <cellStyle name="Normal 2 3 2 2 3 3" xfId="517"/>
    <cellStyle name="Normal 2 3 2 2 4" xfId="575"/>
    <cellStyle name="Normal 2 3 2 2 5" xfId="403"/>
    <cellStyle name="Normal 2 3 2 3" xfId="177"/>
    <cellStyle name="Normal 2 3 2 3 2" xfId="252"/>
    <cellStyle name="Normal 2 3 2 3 2 2" xfId="746"/>
    <cellStyle name="Normal 2 3 2 3 2 3" xfId="643"/>
    <cellStyle name="Normal 2 3 2 3 2 4" xfId="459"/>
    <cellStyle name="Normal 2 3 2 3 3" xfId="500"/>
    <cellStyle name="Normal 2 3 2 3 3 2" xfId="677"/>
    <cellStyle name="Normal 2 3 2 3 4" xfId="590"/>
    <cellStyle name="Normal 2 3 2 3 5" xfId="387"/>
    <cellStyle name="Normal 2 3 2 4" xfId="146"/>
    <cellStyle name="Normal 2 3 2 4 2" xfId="282"/>
    <cellStyle name="Normal 2 3 2 4 2 2" xfId="715"/>
    <cellStyle name="Normal 2 3 2 4 3" xfId="559"/>
    <cellStyle name="Normal 2 3 2 4 4" xfId="428"/>
    <cellStyle name="Normal 2 3 2 5" xfId="221"/>
    <cellStyle name="Normal 2 3 2 5 2" xfId="612"/>
    <cellStyle name="Normal 2 3 2 5 3" xfId="485"/>
    <cellStyle name="Normal 2 3 2 6" xfId="662"/>
    <cellStyle name="Normal 2 3 2 7" xfId="536"/>
    <cellStyle name="Normal 2 3 2 8" xfId="375"/>
    <cellStyle name="Normal 2 3 2_Consolidated" xfId="473"/>
    <cellStyle name="Normal 2 3 3" xfId="87"/>
    <cellStyle name="Normal 2 3 3 2" xfId="154"/>
    <cellStyle name="Normal 2 3 3 2 2" xfId="289"/>
    <cellStyle name="Normal 2 3 3 2 2 2" xfId="723"/>
    <cellStyle name="Normal 2 3 3 2 3" xfId="620"/>
    <cellStyle name="Normal 2 3 3 2 4" xfId="436"/>
    <cellStyle name="Normal 2 3 3 3" xfId="229"/>
    <cellStyle name="Normal 2 3 3 3 2" xfId="685"/>
    <cellStyle name="Normal 2 3 3 3 3" xfId="509"/>
    <cellStyle name="Normal 2 3 3 4" xfId="567"/>
    <cellStyle name="Normal 2 3 3 5" xfId="395"/>
    <cellStyle name="Normal 2 3 4" xfId="137"/>
    <cellStyle name="Normal 2 3 4 2" xfId="213"/>
    <cellStyle name="Normal 2 3 4 2 2" xfId="707"/>
    <cellStyle name="Normal 2 3 4 2 3" xfId="604"/>
    <cellStyle name="Normal 2 3 4 2 4" xfId="420"/>
    <cellStyle name="Normal 2 3 4 3" xfId="492"/>
    <cellStyle name="Normal 2 3 4 3 2" xfId="669"/>
    <cellStyle name="Normal 2 3 4 4" xfId="551"/>
    <cellStyle name="Normal 2 3 4 5" xfId="381"/>
    <cellStyle name="Normal 2 3 5" xfId="169"/>
    <cellStyle name="Normal 2 3 5 2" xfId="244"/>
    <cellStyle name="Normal 2 3 5 2 2" xfId="635"/>
    <cellStyle name="Normal 2 3 5 3" xfId="738"/>
    <cellStyle name="Normal 2 3 5 4" xfId="582"/>
    <cellStyle name="Normal 2 3 5 5" xfId="451"/>
    <cellStyle name="Normal 2 3 6" xfId="130"/>
    <cellStyle name="Normal 2 3 6 2" xfId="274"/>
    <cellStyle name="Normal 2 3 6 2 2" xfId="700"/>
    <cellStyle name="Normal 2 3 6 3" xfId="544"/>
    <cellStyle name="Normal 2 3 6 4" xfId="413"/>
    <cellStyle name="Normal 2 3 7" xfId="206"/>
    <cellStyle name="Normal 2 3 7 2" xfId="597"/>
    <cellStyle name="Normal 2 3 7 3" xfId="480"/>
    <cellStyle name="Normal 2 3 8" xfId="656"/>
    <cellStyle name="Normal 2 3 9" xfId="527"/>
    <cellStyle name="Normal 2 3_Consolidated" xfId="472"/>
    <cellStyle name="Normal 2 4" xfId="14"/>
    <cellStyle name="Normal 2 4 2" xfId="875"/>
    <cellStyle name="Normal 2 4 3" xfId="860"/>
    <cellStyle name="Normal 2 4 4" xfId="779"/>
    <cellStyle name="Normal 2 4 5" xfId="344"/>
    <cellStyle name="Normal 2 5" xfId="766"/>
    <cellStyle name="Normal 2 6" xfId="306"/>
    <cellStyle name="Normal 3" xfId="19"/>
    <cellStyle name="Normal 3 10" xfId="920"/>
    <cellStyle name="Normal 3 11" xfId="971"/>
    <cellStyle name="Normal 3 12" xfId="321"/>
    <cellStyle name="Normal 3 2" xfId="20"/>
    <cellStyle name="Normal 3 2 2" xfId="359"/>
    <cellStyle name="Normal 3 2 2 2" xfId="896"/>
    <cellStyle name="Normal 3 2 2 3" xfId="876"/>
    <cellStyle name="Normal 3 2 2 4" xfId="972"/>
    <cellStyle name="Normal 3 2 3" xfId="858"/>
    <cellStyle name="Normal 3 3" xfId="77"/>
    <cellStyle name="Normal 3 3 10" xfId="973"/>
    <cellStyle name="Normal 3 3 11" xfId="346"/>
    <cellStyle name="Normal 3 3 2" xfId="106"/>
    <cellStyle name="Normal 3 3 2 2" xfId="163"/>
    <cellStyle name="Normal 3 3 2 2 2" xfId="303"/>
    <cellStyle name="Normal 3 3 2 2 2 2" xfId="732"/>
    <cellStyle name="Normal 3 3 2 2 2 3" xfId="629"/>
    <cellStyle name="Normal 3 3 2 2 2 4" xfId="445"/>
    <cellStyle name="Normal 3 3 2 2 3" xfId="238"/>
    <cellStyle name="Normal 3 3 2 2 3 2" xfId="694"/>
    <cellStyle name="Normal 3 3 2 2 3 3" xfId="518"/>
    <cellStyle name="Normal 3 3 2 2 4" xfId="576"/>
    <cellStyle name="Normal 3 3 2 2 5" xfId="404"/>
    <cellStyle name="Normal 3 3 2 3" xfId="178"/>
    <cellStyle name="Normal 3 3 2 3 2" xfId="253"/>
    <cellStyle name="Normal 3 3 2 3 2 2" xfId="644"/>
    <cellStyle name="Normal 3 3 2 3 3" xfId="747"/>
    <cellStyle name="Normal 3 3 2 3 4" xfId="591"/>
    <cellStyle name="Normal 3 3 2 3 5" xfId="460"/>
    <cellStyle name="Normal 3 3 2 4" xfId="147"/>
    <cellStyle name="Normal 3 3 2 4 2" xfId="283"/>
    <cellStyle name="Normal 3 3 2 4 2 2" xfId="716"/>
    <cellStyle name="Normal 3 3 2 4 3" xfId="560"/>
    <cellStyle name="Normal 3 3 2 4 4" xfId="429"/>
    <cellStyle name="Normal 3 3 2 5" xfId="222"/>
    <cellStyle name="Normal 3 3 2 5 2" xfId="613"/>
    <cellStyle name="Normal 3 3 2 5 3" xfId="502"/>
    <cellStyle name="Normal 3 3 2 6" xfId="678"/>
    <cellStyle name="Normal 3 3 2 7" xfId="537"/>
    <cellStyle name="Normal 3 3 2 8" xfId="388"/>
    <cellStyle name="Normal 3 3 2_Consolidated" xfId="475"/>
    <cellStyle name="Normal 3 3 3" xfId="155"/>
    <cellStyle name="Normal 3 3 3 2" xfId="290"/>
    <cellStyle name="Normal 3 3 3 2 2" xfId="724"/>
    <cellStyle name="Normal 3 3 3 2 3" xfId="621"/>
    <cellStyle name="Normal 3 3 3 2 4" xfId="437"/>
    <cellStyle name="Normal 3 3 3 3" xfId="230"/>
    <cellStyle name="Normal 3 3 3 3 2" xfId="686"/>
    <cellStyle name="Normal 3 3 3 3 3" xfId="510"/>
    <cellStyle name="Normal 3 3 3 4" xfId="568"/>
    <cellStyle name="Normal 3 3 3 5" xfId="396"/>
    <cellStyle name="Normal 3 3 4" xfId="139"/>
    <cellStyle name="Normal 3 3 4 2" xfId="214"/>
    <cellStyle name="Normal 3 3 4 2 2" xfId="708"/>
    <cellStyle name="Normal 3 3 4 2 3" xfId="605"/>
    <cellStyle name="Normal 3 3 4 2 4" xfId="421"/>
    <cellStyle name="Normal 3 3 4 3" xfId="493"/>
    <cellStyle name="Normal 3 3 4 3 2" xfId="670"/>
    <cellStyle name="Normal 3 3 4 4" xfId="552"/>
    <cellStyle name="Normal 3 3 4 5" xfId="382"/>
    <cellStyle name="Normal 3 3 5" xfId="170"/>
    <cellStyle name="Normal 3 3 5 2" xfId="245"/>
    <cellStyle name="Normal 3 3 5 2 2" xfId="636"/>
    <cellStyle name="Normal 3 3 5 3" xfId="739"/>
    <cellStyle name="Normal 3 3 5 4" xfId="583"/>
    <cellStyle name="Normal 3 3 5 5" xfId="452"/>
    <cellStyle name="Normal 3 3 6" xfId="131"/>
    <cellStyle name="Normal 3 3 6 2" xfId="275"/>
    <cellStyle name="Normal 3 3 6 2 2" xfId="701"/>
    <cellStyle name="Normal 3 3 6 3" xfId="545"/>
    <cellStyle name="Normal 3 3 6 4" xfId="414"/>
    <cellStyle name="Normal 3 3 7" xfId="207"/>
    <cellStyle name="Normal 3 3 7 2" xfId="598"/>
    <cellStyle name="Normal 3 3 7 3" xfId="486"/>
    <cellStyle name="Normal 3 3 8" xfId="663"/>
    <cellStyle name="Normal 3 3 9" xfId="529"/>
    <cellStyle name="Normal 3 3_Consolidated" xfId="474"/>
    <cellStyle name="Normal 3 4" xfId="345"/>
    <cellStyle name="Normal 3 5" xfId="842"/>
    <cellStyle name="Normal 3 6" xfId="866"/>
    <cellStyle name="Normal 3 7" xfId="768"/>
    <cellStyle name="Normal 3 8" xfId="903"/>
    <cellStyle name="Normal 3 9" xfId="784"/>
    <cellStyle name="Normal 4" xfId="13"/>
    <cellStyle name="Normal 4 10" xfId="522"/>
    <cellStyle name="Normal 4 11" xfId="772"/>
    <cellStyle name="Normal 4 12" xfId="974"/>
    <cellStyle name="Normal 4 13" xfId="322"/>
    <cellStyle name="Normal 4 2" xfId="81"/>
    <cellStyle name="Normal 4 2 10" xfId="347"/>
    <cellStyle name="Normal 4 2 2" xfId="107"/>
    <cellStyle name="Normal 4 2 2 2" xfId="148"/>
    <cellStyle name="Normal 4 2 2 2 2" xfId="295"/>
    <cellStyle name="Normal 4 2 2 2 2 2" xfId="717"/>
    <cellStyle name="Normal 4 2 2 2 3" xfId="614"/>
    <cellStyle name="Normal 4 2 2 2 4" xfId="430"/>
    <cellStyle name="Normal 4 2 2 3" xfId="223"/>
    <cellStyle name="Normal 4 2 2 3 2" xfId="679"/>
    <cellStyle name="Normal 4 2 2 3 3" xfId="503"/>
    <cellStyle name="Normal 4 2 2 4" xfId="561"/>
    <cellStyle name="Normal 4 2 2 5" xfId="389"/>
    <cellStyle name="Normal 4 2 3" xfId="156"/>
    <cellStyle name="Normal 4 2 3 2" xfId="296"/>
    <cellStyle name="Normal 4 2 3 2 2" xfId="725"/>
    <cellStyle name="Normal 4 2 3 2 3" xfId="622"/>
    <cellStyle name="Normal 4 2 3 2 4" xfId="438"/>
    <cellStyle name="Normal 4 2 3 3" xfId="231"/>
    <cellStyle name="Normal 4 2 3 3 2" xfId="687"/>
    <cellStyle name="Normal 4 2 3 3 3" xfId="511"/>
    <cellStyle name="Normal 4 2 3 4" xfId="569"/>
    <cellStyle name="Normal 4 2 3 5" xfId="397"/>
    <cellStyle name="Normal 4 2 4" xfId="171"/>
    <cellStyle name="Normal 4 2 4 2" xfId="246"/>
    <cellStyle name="Normal 4 2 4 2 2" xfId="637"/>
    <cellStyle name="Normal 4 2 4 3" xfId="740"/>
    <cellStyle name="Normal 4 2 4 4" xfId="584"/>
    <cellStyle name="Normal 4 2 4 5" xfId="453"/>
    <cellStyle name="Normal 4 2 5" xfId="140"/>
    <cellStyle name="Normal 4 2 5 2" xfId="276"/>
    <cellStyle name="Normal 4 2 5 2 2" xfId="709"/>
    <cellStyle name="Normal 4 2 5 3" xfId="553"/>
    <cellStyle name="Normal 4 2 5 4" xfId="422"/>
    <cellStyle name="Normal 4 2 6" xfId="215"/>
    <cellStyle name="Normal 4 2 6 2" xfId="606"/>
    <cellStyle name="Normal 4 2 6 3" xfId="494"/>
    <cellStyle name="Normal 4 2 7" xfId="671"/>
    <cellStyle name="Normal 4 2 8" xfId="530"/>
    <cellStyle name="Normal 4 2 9" xfId="975"/>
    <cellStyle name="Normal 4 2_Consolidated" xfId="477"/>
    <cellStyle name="Normal 4 3" xfId="71"/>
    <cellStyle name="Normal 4 3 2" xfId="157"/>
    <cellStyle name="Normal 4 3 2 2" xfId="297"/>
    <cellStyle name="Normal 4 3 2 2 2" xfId="726"/>
    <cellStyle name="Normal 4 3 2 2 3" xfId="623"/>
    <cellStyle name="Normal 4 3 2 2 4" xfId="439"/>
    <cellStyle name="Normal 4 3 2 3" xfId="232"/>
    <cellStyle name="Normal 4 3 2 3 2" xfId="688"/>
    <cellStyle name="Normal 4 3 2 3 3" xfId="512"/>
    <cellStyle name="Normal 4 3 2 4" xfId="570"/>
    <cellStyle name="Normal 4 3 2 5" xfId="398"/>
    <cellStyle name="Normal 4 3 3" xfId="172"/>
    <cellStyle name="Normal 4 3 3 2" xfId="247"/>
    <cellStyle name="Normal 4 3 3 2 2" xfId="638"/>
    <cellStyle name="Normal 4 3 3 3" xfId="741"/>
    <cellStyle name="Normal 4 3 3 4" xfId="585"/>
    <cellStyle name="Normal 4 3 3 5" xfId="454"/>
    <cellStyle name="Normal 4 3 4" xfId="141"/>
    <cellStyle name="Normal 4 3 4 2" xfId="277"/>
    <cellStyle name="Normal 4 3 4 2 2" xfId="710"/>
    <cellStyle name="Normal 4 3 4 3" xfId="554"/>
    <cellStyle name="Normal 4 3 4 4" xfId="423"/>
    <cellStyle name="Normal 4 3 5" xfId="216"/>
    <cellStyle name="Normal 4 3 5 2" xfId="607"/>
    <cellStyle name="Normal 4 3 5 3" xfId="495"/>
    <cellStyle name="Normal 4 3 6" xfId="672"/>
    <cellStyle name="Normal 4 3 7" xfId="531"/>
    <cellStyle name="Normal 4 3 8" xfId="383"/>
    <cellStyle name="Normal 4 3_Consolidated" xfId="478"/>
    <cellStyle name="Normal 4 4" xfId="102"/>
    <cellStyle name="Normal 4 4 2" xfId="149"/>
    <cellStyle name="Normal 4 4 2 2" xfId="284"/>
    <cellStyle name="Normal 4 4 2 2 2" xfId="718"/>
    <cellStyle name="Normal 4 4 2 3" xfId="615"/>
    <cellStyle name="Normal 4 4 2 4" xfId="431"/>
    <cellStyle name="Normal 4 4 3" xfId="224"/>
    <cellStyle name="Normal 4 4 3 2" xfId="680"/>
    <cellStyle name="Normal 4 4 3 3" xfId="504"/>
    <cellStyle name="Normal 4 4 4" xfId="562"/>
    <cellStyle name="Normal 4 4 5" xfId="843"/>
    <cellStyle name="Normal 4 4 6" xfId="390"/>
    <cellStyle name="Normal 4 5" xfId="132"/>
    <cellStyle name="Normal 4 5 2" xfId="208"/>
    <cellStyle name="Normal 4 5 2 2" xfId="702"/>
    <cellStyle name="Normal 4 5 2 3" xfId="599"/>
    <cellStyle name="Normal 4 5 2 4" xfId="415"/>
    <cellStyle name="Normal 4 5 3" xfId="487"/>
    <cellStyle name="Normal 4 5 3 2" xfId="664"/>
    <cellStyle name="Normal 4 5 4" xfId="546"/>
    <cellStyle name="Normal 4 5 5" xfId="872"/>
    <cellStyle name="Normal 4 5 6" xfId="376"/>
    <cellStyle name="Normal 4 6" xfId="164"/>
    <cellStyle name="Normal 4 6 2" xfId="239"/>
    <cellStyle name="Normal 4 6 2 2" xfId="630"/>
    <cellStyle name="Normal 4 6 3" xfId="733"/>
    <cellStyle name="Normal 4 6 4" xfId="577"/>
    <cellStyle name="Normal 4 6 5" xfId="446"/>
    <cellStyle name="Normal 4 7" xfId="127"/>
    <cellStyle name="Normal 4 7 2" xfId="269"/>
    <cellStyle name="Normal 4 7 2 2" xfId="695"/>
    <cellStyle name="Normal 4 7 3" xfId="539"/>
    <cellStyle name="Normal 4 7 4" xfId="405"/>
    <cellStyle name="Normal 4 8" xfId="201"/>
    <cellStyle name="Normal 4 8 2" xfId="592"/>
    <cellStyle name="Normal 4 8 3" xfId="481"/>
    <cellStyle name="Normal 4 9" xfId="657"/>
    <cellStyle name="Normal 4_Consolidated" xfId="476"/>
    <cellStyle name="Normal 47" xfId="818"/>
    <cellStyle name="Normal 5" xfId="70"/>
    <cellStyle name="Normal 5 2" xfId="101"/>
    <cellStyle name="Normal 5 2 2" xfId="349"/>
    <cellStyle name="Normal 5 3" xfId="356"/>
    <cellStyle name="Normal 5 3 2" xfId="844"/>
    <cellStyle name="Normal 5 3 3" xfId="893"/>
    <cellStyle name="Normal 5 3 4" xfId="810"/>
    <cellStyle name="Normal 5 4" xfId="348"/>
    <cellStyle name="Normal 5 4 2" xfId="891"/>
    <cellStyle name="Normal 5 4 3" xfId="819"/>
    <cellStyle name="Normal 5 5" xfId="468"/>
    <cellStyle name="Normal 5 6" xfId="315"/>
    <cellStyle name="Normal 6" xfId="63"/>
    <cellStyle name="Normal 6 2" xfId="294"/>
    <cellStyle name="Normal 6 2 2" xfId="748"/>
    <cellStyle name="Normal 6 2 3" xfId="976"/>
    <cellStyle name="Normal 6 2 4" xfId="355"/>
    <cellStyle name="Normal 6 3" xfId="255"/>
    <cellStyle name="Normal 6 3 2" xfId="538"/>
    <cellStyle name="Normal 7" xfId="82"/>
    <cellStyle name="Normal 7 2" xfId="198"/>
    <cellStyle name="Normal 7 2 2" xfId="892"/>
    <cellStyle name="Normal 7 2 3" xfId="821"/>
    <cellStyle name="Normal 7 2 4" xfId="353"/>
    <cellStyle name="Normal 7 3" xfId="368"/>
    <cellStyle name="Normal 7 3 2" xfId="755"/>
    <cellStyle name="Normal 7 3 3" xfId="913"/>
    <cellStyle name="Normal 7 3 4" xfId="877"/>
    <cellStyle name="Normal 7 4" xfId="977"/>
    <cellStyle name="Normal 7 5" xfId="311"/>
    <cellStyle name="Normal 8" xfId="112"/>
    <cellStyle name="Normal 8 2" xfId="461"/>
    <cellStyle name="Normal 8 2 2" xfId="904"/>
    <cellStyle name="Normal 8 2 3" xfId="879"/>
    <cellStyle name="Normal 8 3" xfId="520"/>
    <cellStyle name="Normal 8 3 2" xfId="916"/>
    <cellStyle name="Normal 8 3 3" xfId="878"/>
    <cellStyle name="Normal 8 3 4" xfId="926"/>
    <cellStyle name="Normal 8 4" xfId="749"/>
    <cellStyle name="Normal 8 5" xfId="817"/>
    <cellStyle name="Normal 8 6" xfId="978"/>
    <cellStyle name="Normal 8 7" xfId="335"/>
    <cellStyle name="Normal 9" xfId="128"/>
    <cellStyle name="Normal 9 2" xfId="465"/>
    <cellStyle name="Normal 9 3" xfId="756"/>
    <cellStyle name="Normal 9 4" xfId="914"/>
    <cellStyle name="Normal 9 5" xfId="979"/>
    <cellStyle name="Normal 9 6" xfId="373"/>
    <cellStyle name="Normal_M01 Budget 1Q2014" xfId="108"/>
    <cellStyle name="Note 2" xfId="69"/>
    <cellStyle name="Note 2 2" xfId="980"/>
    <cellStyle name="Note 2 3" xfId="360"/>
    <cellStyle name="Note 3" xfId="88"/>
    <cellStyle name="Note 3 2" xfId="981"/>
    <cellStyle name="Note 4" xfId="758"/>
    <cellStyle name="Output" xfId="32" builtinId="21" customBuiltin="1"/>
    <cellStyle name="Percent 2" xfId="4"/>
    <cellStyle name="Percent 2 2" xfId="777"/>
    <cellStyle name="Percent 2 3" xfId="845"/>
    <cellStyle name="Percent 2 4" xfId="874"/>
    <cellStyle name="Percent 2 5" xfId="775"/>
    <cellStyle name="Percent 3" xfId="11"/>
    <cellStyle name="Percent 3 10" xfId="982"/>
    <cellStyle name="Percent 3 11" xfId="316"/>
    <cellStyle name="Percent 3 2" xfId="73"/>
    <cellStyle name="Percent 3 2 2" xfId="159"/>
    <cellStyle name="Percent 3 2 2 2" xfId="299"/>
    <cellStyle name="Percent 3 2 2 2 2" xfId="728"/>
    <cellStyle name="Percent 3 2 2 2 3" xfId="625"/>
    <cellStyle name="Percent 3 2 2 2 4" xfId="441"/>
    <cellStyle name="Percent 3 2 2 3" xfId="234"/>
    <cellStyle name="Percent 3 2 2 3 2" xfId="690"/>
    <cellStyle name="Percent 3 2 2 3 3" xfId="514"/>
    <cellStyle name="Percent 3 2 2 4" xfId="572"/>
    <cellStyle name="Percent 3 2 2 5" xfId="400"/>
    <cellStyle name="Percent 3 2 3" xfId="174"/>
    <cellStyle name="Percent 3 2 3 2" xfId="249"/>
    <cellStyle name="Percent 3 2 3 2 2" xfId="640"/>
    <cellStyle name="Percent 3 2 3 3" xfId="743"/>
    <cellStyle name="Percent 3 2 3 4" xfId="587"/>
    <cellStyle name="Percent 3 2 3 5" xfId="456"/>
    <cellStyle name="Percent 3 2 4" xfId="143"/>
    <cellStyle name="Percent 3 2 4 2" xfId="279"/>
    <cellStyle name="Percent 3 2 4 2 2" xfId="712"/>
    <cellStyle name="Percent 3 2 4 3" xfId="556"/>
    <cellStyle name="Percent 3 2 4 4" xfId="425"/>
    <cellStyle name="Percent 3 2 5" xfId="218"/>
    <cellStyle name="Percent 3 2 5 2" xfId="609"/>
    <cellStyle name="Percent 3 2 5 3" xfId="497"/>
    <cellStyle name="Percent 3 2 6" xfId="674"/>
    <cellStyle name="Percent 3 2 7" xfId="533"/>
    <cellStyle name="Percent 3 2 8" xfId="350"/>
    <cellStyle name="Percent 3 3" xfId="104"/>
    <cellStyle name="Percent 3 3 2" xfId="151"/>
    <cellStyle name="Percent 3 3 2 2" xfId="286"/>
    <cellStyle name="Percent 3 3 2 2 2" xfId="720"/>
    <cellStyle name="Percent 3 3 2 3" xfId="617"/>
    <cellStyle name="Percent 3 3 2 4" xfId="433"/>
    <cellStyle name="Percent 3 3 3" xfId="226"/>
    <cellStyle name="Percent 3 3 3 2" xfId="682"/>
    <cellStyle name="Percent 3 3 3 3" xfId="506"/>
    <cellStyle name="Percent 3 3 4" xfId="564"/>
    <cellStyle name="Percent 3 3 5" xfId="392"/>
    <cellStyle name="Percent 3 4" xfId="134"/>
    <cellStyle name="Percent 3 4 2" xfId="210"/>
    <cellStyle name="Percent 3 4 2 2" xfId="704"/>
    <cellStyle name="Percent 3 4 2 3" xfId="601"/>
    <cellStyle name="Percent 3 4 2 4" xfId="417"/>
    <cellStyle name="Percent 3 4 3" xfId="489"/>
    <cellStyle name="Percent 3 4 3 2" xfId="666"/>
    <cellStyle name="Percent 3 4 4" xfId="548"/>
    <cellStyle name="Percent 3 4 5" xfId="378"/>
    <cellStyle name="Percent 3 5" xfId="166"/>
    <cellStyle name="Percent 3 5 2" xfId="241"/>
    <cellStyle name="Percent 3 5 2 2" xfId="632"/>
    <cellStyle name="Percent 3 5 3" xfId="735"/>
    <cellStyle name="Percent 3 5 4" xfId="579"/>
    <cellStyle name="Percent 3 5 5" xfId="448"/>
    <cellStyle name="Percent 3 6" xfId="125"/>
    <cellStyle name="Percent 3 6 2" xfId="271"/>
    <cellStyle name="Percent 3 6 2 2" xfId="697"/>
    <cellStyle name="Percent 3 6 3" xfId="541"/>
    <cellStyle name="Percent 3 6 4" xfId="407"/>
    <cellStyle name="Percent 3 7" xfId="203"/>
    <cellStyle name="Percent 3 7 2" xfId="594"/>
    <cellStyle name="Percent 3 7 3" xfId="889"/>
    <cellStyle name="Percent 3 7 4" xfId="923"/>
    <cellStyle name="Percent 3 7 5" xfId="483"/>
    <cellStyle name="Percent 3 8" xfId="659"/>
    <cellStyle name="Percent 3 9" xfId="524"/>
    <cellStyle name="Percent 4" xfId="65"/>
    <cellStyle name="Percent 4 2" xfId="259"/>
    <cellStyle name="Percent 4 2 2" xfId="846"/>
    <cellStyle name="Percent 4 2 3" xfId="927"/>
    <cellStyle name="Percent 4 2 4" xfId="521"/>
    <cellStyle name="Percent 4 3" xfId="470"/>
    <cellStyle name="Percent 4 3 2" xfId="915"/>
    <cellStyle name="Percent 4 3 3" xfId="922"/>
    <cellStyle name="Percent 4 4" xfId="757"/>
    <cellStyle name="Percent 4 5" xfId="464"/>
    <cellStyle name="Percent 5" xfId="84"/>
    <cellStyle name="Percent 5 2" xfId="199"/>
    <cellStyle name="Percent 5 3" xfId="804"/>
    <cellStyle name="Percent 6" xfId="314"/>
    <cellStyle name="Percent 7" xfId="983"/>
    <cellStyle name="STYLE1" xfId="5"/>
    <cellStyle name="STYLE1 2" xfId="116"/>
    <cellStyle name="STYLE1 2 2" xfId="260"/>
    <cellStyle name="STYLE1 2 3" xfId="869"/>
    <cellStyle name="STYLE1 2 4" xfId="853"/>
    <cellStyle name="STYLE1 2 5" xfId="317"/>
    <cellStyle name="STYLE1 3" xfId="185"/>
    <cellStyle name="STYLE1 3 2" xfId="645"/>
    <cellStyle name="STYLE1 3 3" xfId="909"/>
    <cellStyle name="STYLE1 3 4" xfId="780"/>
    <cellStyle name="STYLE1 3 5" xfId="364"/>
    <cellStyle name="STYLE1 4" xfId="759"/>
    <cellStyle name="STYLE1 4 2" xfId="847"/>
    <cellStyle name="STYLE1 5" xfId="807"/>
    <cellStyle name="STYLE1 6" xfId="882"/>
    <cellStyle name="STYLE1 6 2" xfId="939"/>
    <cellStyle name="STYLE1_1Q2015 Import Prep" xfId="370"/>
    <cellStyle name="STYLE2" xfId="6"/>
    <cellStyle name="STYLE2 2" xfId="117"/>
    <cellStyle name="STYLE2 2 2" xfId="410"/>
    <cellStyle name="STYLE2 2 3" xfId="854"/>
    <cellStyle name="STYLE2 2 4" xfId="318"/>
    <cellStyle name="STYLE2 3" xfId="186"/>
    <cellStyle name="STYLE2 3 2" xfId="646"/>
    <cellStyle name="STYLE2 3 3" xfId="910"/>
    <cellStyle name="STYLE2 3 4" xfId="781"/>
    <cellStyle name="STYLE2 3 5" xfId="365"/>
    <cellStyle name="STYLE2 4" xfId="760"/>
    <cellStyle name="STYLE2 5" xfId="883"/>
    <cellStyle name="STYLE2 5 2" xfId="940"/>
    <cellStyle name="STYLE2 6" xfId="884"/>
    <cellStyle name="STYLE2 6 2" xfId="941"/>
    <cellStyle name="STYLE2_1Q2015 Import Prep" xfId="371"/>
    <cellStyle name="STYLE3" xfId="7"/>
    <cellStyle name="STYLE3 2" xfId="118"/>
    <cellStyle name="STYLE3 2 2" xfId="409"/>
    <cellStyle name="STYLE3 2 3" xfId="855"/>
    <cellStyle name="STYLE3 2 4" xfId="319"/>
    <cellStyle name="STYLE3 3" xfId="187"/>
    <cellStyle name="STYLE3 3 2" xfId="647"/>
    <cellStyle name="STYLE3 3 3" xfId="911"/>
    <cellStyle name="STYLE3 3 4" xfId="782"/>
    <cellStyle name="STYLE3 3 5" xfId="366"/>
    <cellStyle name="STYLE3 4" xfId="761"/>
    <cellStyle name="STYLE3 5" xfId="885"/>
    <cellStyle name="STYLE3 5 2" xfId="942"/>
    <cellStyle name="STYLE3 6" xfId="886"/>
    <cellStyle name="STYLE3 6 2" xfId="943"/>
    <cellStyle name="STYLE3_1Q2015 Import Prep" xfId="372"/>
    <cellStyle name="STYLE4" xfId="8"/>
    <cellStyle name="STYLE4 2" xfId="75"/>
    <cellStyle name="STYLE4 2 2" xfId="652"/>
    <cellStyle name="STYLE4 2 2 2" xfId="785"/>
    <cellStyle name="STYLE4 2 2 3" xfId="934"/>
    <cellStyle name="STYLE4 2 3" xfId="848"/>
    <cellStyle name="STYLE4 2 4" xfId="870"/>
    <cellStyle name="STYLE4 2 5" xfId="856"/>
    <cellStyle name="STYLE4 3" xfId="119"/>
    <cellStyle name="STYLE4 3 2" xfId="261"/>
    <cellStyle name="STYLE4 3 3" xfId="354"/>
    <cellStyle name="STYLE4 4" xfId="188"/>
    <cellStyle name="STYLE4 4 2" xfId="754"/>
    <cellStyle name="STYLE4 4 3" xfId="912"/>
    <cellStyle name="STYLE4 4 4" xfId="367"/>
    <cellStyle name="STYLE4 5" xfId="808"/>
    <cellStyle name="STYLE4 6" xfId="862"/>
    <cellStyle name="STYLE4 7" xfId="887"/>
    <cellStyle name="STYLE4 7 2" xfId="944"/>
    <cellStyle name="STYLE4_1Q2015 Import Prep" xfId="351"/>
    <cellStyle name="STYLE5" xfId="9"/>
    <cellStyle name="STYLE5 2" xfId="76"/>
    <cellStyle name="STYLE5 2 2" xfId="653"/>
    <cellStyle name="STYLE5 2 2 2" xfId="786"/>
    <cellStyle name="STYLE5 2 2 3" xfId="935"/>
    <cellStyle name="STYLE5 2 3" xfId="849"/>
    <cellStyle name="STYLE5 2 4" xfId="871"/>
    <cellStyle name="STYLE5 2 5" xfId="857"/>
    <cellStyle name="STYLE5 2 6" xfId="771"/>
    <cellStyle name="STYLE5 3" xfId="120"/>
    <cellStyle name="STYLE5 3 2" xfId="262"/>
    <cellStyle name="STYLE5 3 3" xfId="352"/>
    <cellStyle name="STYLE5 4" xfId="189"/>
    <cellStyle name="STYLE5 4 2" xfId="850"/>
    <cellStyle name="STYLE5 4 3" xfId="762"/>
    <cellStyle name="STYLE5 5" xfId="809"/>
    <cellStyle name="STYLE5 6" xfId="863"/>
    <cellStyle name="STYLE5 7" xfId="888"/>
    <cellStyle name="STYLE5 7 2" xfId="945"/>
    <cellStyle name="STYLE5 8" xfId="984"/>
    <cellStyle name="STYLE5 9" xfId="309"/>
    <cellStyle name="STYLE5_By BoD Line Item" xfId="790"/>
    <cellStyle name="STYLE6" xfId="15"/>
    <cellStyle name="STYLE6 2" xfId="121"/>
    <cellStyle name="STYLE6 2 2" xfId="263"/>
    <cellStyle name="STYLE6 2 3" xfId="320"/>
    <cellStyle name="STYLE6 3" xfId="190"/>
    <cellStyle name="STYLE6 3 2" xfId="763"/>
    <cellStyle name="STYLE6 3 3" xfId="929"/>
    <cellStyle name="STYLE6 3 4" xfId="648"/>
    <cellStyle name="STYLE6 4" xfId="820"/>
    <cellStyle name="STYLE6 5" xfId="851"/>
    <cellStyle name="STYLE6 6" xfId="985"/>
    <cellStyle name="STYLE6 7" xfId="310"/>
    <cellStyle name="STYLE6_Info. Technology" xfId="789"/>
    <cellStyle name="STYLE7" xfId="109"/>
    <cellStyle name="STYLE7 2" xfId="122"/>
    <cellStyle name="STYLE7 2 2" xfId="264"/>
    <cellStyle name="STYLE7 3" xfId="191"/>
    <cellStyle name="STYLE7 3 2" xfId="900"/>
    <cellStyle name="STYLE7 3 3" xfId="930"/>
    <cellStyle name="STYLE7 3 4" xfId="649"/>
    <cellStyle name="STYLE7 4" xfId="816"/>
    <cellStyle name="STYLE7_M01 Budget 4Q2014" xfId="194"/>
    <cellStyle name="STYLE8" xfId="110"/>
    <cellStyle name="STYLE8 2" xfId="123"/>
    <cellStyle name="STYLE8 2 2" xfId="265"/>
    <cellStyle name="STYLE8 3" xfId="192"/>
    <cellStyle name="STYLE8 3 2" xfId="901"/>
    <cellStyle name="STYLE8 3 3" xfId="931"/>
    <cellStyle name="STYLE8 3 4" xfId="650"/>
    <cellStyle name="STYLE8_M01 Budget 4Q2014" xfId="195"/>
    <cellStyle name="STYLE9" xfId="193"/>
    <cellStyle name="STYLE9 2" xfId="266"/>
    <cellStyle name="STYLE9 2 2" xfId="654"/>
    <cellStyle name="STYLE9 3" xfId="254"/>
    <cellStyle name="Title" xfId="23" builtinId="15" customBuiltin="1"/>
    <cellStyle name="Total" xfId="38" builtinId="25" customBuiltin="1"/>
    <cellStyle name="Warning Text" xfId="3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2"/>
  <sheetViews>
    <sheetView showGridLines="0" tabSelected="1" view="pageLayout" zoomScaleNormal="110" zoomScaleSheetLayoutView="110" workbookViewId="0">
      <selection activeCell="G20" sqref="G20"/>
    </sheetView>
  </sheetViews>
  <sheetFormatPr defaultRowHeight="13.2" x14ac:dyDescent="0.25"/>
  <cols>
    <col min="1" max="1" width="9.88671875" customWidth="1"/>
    <col min="3" max="3" width="13.6640625" customWidth="1"/>
    <col min="4" max="4" width="3.6640625" customWidth="1"/>
    <col min="5" max="5" width="11.109375" customWidth="1"/>
    <col min="6" max="6" width="19.44140625" customWidth="1"/>
    <col min="7" max="7" width="18.88671875" style="26" customWidth="1"/>
    <col min="8" max="8" width="11.33203125" bestFit="1" customWidth="1"/>
  </cols>
  <sheetData>
    <row r="1" spans="1:8" x14ac:dyDescent="0.25">
      <c r="A1" s="2"/>
      <c r="B1" s="3"/>
      <c r="C1" s="3"/>
      <c r="D1" s="3"/>
      <c r="E1" s="3"/>
      <c r="F1" s="3"/>
      <c r="H1" s="3"/>
    </row>
    <row r="2" spans="1:8" ht="15" customHeight="1" x14ac:dyDescent="0.3">
      <c r="A2" s="2"/>
      <c r="B2" s="36" t="s">
        <v>4</v>
      </c>
      <c r="C2" s="36"/>
      <c r="D2" s="36"/>
      <c r="E2" s="36"/>
      <c r="F2" s="36"/>
      <c r="G2" s="36"/>
      <c r="H2" s="23"/>
    </row>
    <row r="3" spans="1:8" ht="12" customHeight="1" x14ac:dyDescent="0.25">
      <c r="A3" s="2"/>
      <c r="B3" s="35" t="s">
        <v>0</v>
      </c>
      <c r="C3" s="35"/>
      <c r="D3" s="35"/>
      <c r="E3" s="35"/>
      <c r="F3" s="35"/>
      <c r="G3" s="35"/>
      <c r="H3" s="23"/>
    </row>
    <row r="4" spans="1:8" ht="12" customHeight="1" x14ac:dyDescent="0.25">
      <c r="A4" s="2"/>
      <c r="B4" s="3"/>
      <c r="C4" s="3"/>
      <c r="D4" s="3"/>
      <c r="E4" s="3"/>
      <c r="F4" s="3"/>
      <c r="G4" s="27"/>
      <c r="H4" s="3"/>
    </row>
    <row r="5" spans="1:8" ht="12" customHeight="1" x14ac:dyDescent="0.25">
      <c r="A5" s="2"/>
      <c r="B5" s="4" t="s">
        <v>40</v>
      </c>
      <c r="C5" s="3"/>
      <c r="D5" s="3"/>
      <c r="E5" s="3"/>
      <c r="F5" s="3"/>
      <c r="G5" s="34"/>
      <c r="H5" s="3"/>
    </row>
    <row r="6" spans="1:8" ht="12" customHeight="1" x14ac:dyDescent="0.25">
      <c r="A6" s="2"/>
      <c r="B6" s="3" t="s">
        <v>5</v>
      </c>
      <c r="C6" s="3"/>
      <c r="D6" s="3"/>
      <c r="E6" s="5"/>
      <c r="F6" s="5"/>
      <c r="G6" s="6">
        <v>13192.83</v>
      </c>
      <c r="H6" s="3"/>
    </row>
    <row r="7" spans="1:8" s="1" customFormat="1" ht="12" customHeight="1" x14ac:dyDescent="0.25">
      <c r="A7" s="2"/>
      <c r="B7" s="3" t="s">
        <v>30</v>
      </c>
      <c r="C7" s="3"/>
      <c r="D7" s="3"/>
      <c r="E7" s="3"/>
      <c r="F7" s="3"/>
      <c r="G7" s="26">
        <v>270.79000000000002</v>
      </c>
      <c r="H7" s="3"/>
    </row>
    <row r="8" spans="1:8" s="1" customFormat="1" ht="12" customHeight="1" x14ac:dyDescent="0.25">
      <c r="A8" s="2"/>
      <c r="B8" s="7" t="s">
        <v>31</v>
      </c>
      <c r="C8" s="3"/>
      <c r="D8" s="3"/>
      <c r="E8" s="3"/>
      <c r="F8" s="3"/>
      <c r="G8" s="26">
        <v>292.52</v>
      </c>
      <c r="H8" s="3"/>
    </row>
    <row r="9" spans="1:8" s="1" customFormat="1" ht="12" customHeight="1" x14ac:dyDescent="0.25">
      <c r="A9" s="2"/>
      <c r="B9" s="3" t="s">
        <v>32</v>
      </c>
      <c r="C9" s="3"/>
      <c r="D9" s="3"/>
      <c r="E9" s="3"/>
      <c r="F9" s="3"/>
      <c r="G9" s="26">
        <v>2081.36</v>
      </c>
      <c r="H9" s="3"/>
    </row>
    <row r="10" spans="1:8" s="1" customFormat="1" ht="12" customHeight="1" x14ac:dyDescent="0.25">
      <c r="A10" s="2"/>
      <c r="B10" s="3" t="s">
        <v>33</v>
      </c>
      <c r="C10" s="3"/>
      <c r="D10" s="3"/>
      <c r="E10" s="3"/>
      <c r="F10" s="3"/>
      <c r="G10" s="26">
        <v>249.96</v>
      </c>
      <c r="H10" s="3"/>
    </row>
    <row r="11" spans="1:8" s="1" customFormat="1" ht="12" customHeight="1" x14ac:dyDescent="0.25">
      <c r="A11" s="2"/>
      <c r="B11" s="7" t="s">
        <v>34</v>
      </c>
      <c r="C11" s="3"/>
      <c r="D11" s="3"/>
      <c r="E11" s="3"/>
      <c r="F11" s="3"/>
      <c r="G11" s="26">
        <v>2323.38</v>
      </c>
      <c r="H11" s="3"/>
    </row>
    <row r="12" spans="1:8" s="1" customFormat="1" ht="12" customHeight="1" x14ac:dyDescent="0.25">
      <c r="A12" s="2"/>
      <c r="B12" s="3" t="s">
        <v>35</v>
      </c>
      <c r="C12" s="3"/>
      <c r="D12" s="3"/>
      <c r="E12" s="3"/>
      <c r="F12" s="3"/>
      <c r="G12" s="26">
        <v>2901.81</v>
      </c>
      <c r="H12" s="3"/>
    </row>
    <row r="13" spans="1:8" s="1" customFormat="1" ht="12" customHeight="1" x14ac:dyDescent="0.25">
      <c r="A13" s="2"/>
      <c r="B13" s="8" t="s">
        <v>1</v>
      </c>
      <c r="C13" s="3"/>
      <c r="D13" s="3"/>
      <c r="E13" s="3"/>
      <c r="F13" s="3"/>
      <c r="G13" s="26">
        <v>1856.59</v>
      </c>
      <c r="H13" s="23"/>
    </row>
    <row r="14" spans="1:8" s="1" customFormat="1" ht="12" customHeight="1" x14ac:dyDescent="0.25">
      <c r="A14" s="2"/>
      <c r="B14" s="7" t="s">
        <v>36</v>
      </c>
      <c r="C14" s="3"/>
      <c r="D14" s="3"/>
      <c r="E14" s="3"/>
      <c r="F14" s="3"/>
      <c r="G14" s="26">
        <v>42.65</v>
      </c>
      <c r="H14" s="23"/>
    </row>
    <row r="15" spans="1:8" s="1" customFormat="1" ht="12" customHeight="1" x14ac:dyDescent="0.25">
      <c r="A15" s="2"/>
      <c r="B15" s="3" t="s">
        <v>37</v>
      </c>
      <c r="C15" s="3"/>
      <c r="D15" s="3"/>
      <c r="E15" s="3"/>
      <c r="F15" s="3"/>
      <c r="G15" s="26">
        <v>16.41</v>
      </c>
      <c r="H15" s="3"/>
    </row>
    <row r="16" spans="1:8" s="1" customFormat="1" ht="12" customHeight="1" x14ac:dyDescent="0.25">
      <c r="A16" s="2"/>
      <c r="B16" s="3" t="s">
        <v>39</v>
      </c>
      <c r="C16" s="3"/>
      <c r="D16" s="3"/>
      <c r="E16" s="3"/>
      <c r="F16" s="3"/>
      <c r="G16" s="26">
        <v>437.13</v>
      </c>
      <c r="H16" s="3"/>
    </row>
    <row r="17" spans="1:8" ht="12" customHeight="1" x14ac:dyDescent="0.25">
      <c r="A17" s="2"/>
      <c r="B17" s="7" t="s">
        <v>38</v>
      </c>
      <c r="C17" s="3"/>
      <c r="D17" s="3"/>
      <c r="E17" s="3"/>
      <c r="F17" s="3"/>
      <c r="G17" s="9">
        <v>740.35</v>
      </c>
      <c r="H17" s="3"/>
    </row>
    <row r="18" spans="1:8" ht="12" customHeight="1" x14ac:dyDescent="0.25">
      <c r="A18" s="2"/>
      <c r="B18" s="3" t="s">
        <v>10</v>
      </c>
      <c r="C18" s="3"/>
      <c r="D18" s="3"/>
      <c r="E18" s="3"/>
      <c r="F18" s="3"/>
      <c r="G18" s="25">
        <v>-63.48</v>
      </c>
      <c r="H18" s="3"/>
    </row>
    <row r="19" spans="1:8" ht="12" customHeight="1" x14ac:dyDescent="0.25">
      <c r="A19" s="2"/>
      <c r="B19" s="3"/>
      <c r="C19" s="3"/>
      <c r="D19" s="3"/>
      <c r="E19" s="3"/>
      <c r="F19" s="3"/>
      <c r="G19" s="10">
        <f>SUM(G6:G18)</f>
        <v>24342.300000000003</v>
      </c>
      <c r="H19" s="3"/>
    </row>
    <row r="20" spans="1:8" ht="12" customHeight="1" x14ac:dyDescent="0.25">
      <c r="A20" s="2"/>
      <c r="B20" s="3" t="s">
        <v>2</v>
      </c>
      <c r="C20" s="11" t="s">
        <v>13</v>
      </c>
      <c r="D20" s="3"/>
      <c r="E20" s="3"/>
      <c r="F20" s="3"/>
      <c r="H20" s="3"/>
    </row>
    <row r="21" spans="1:8" ht="12" customHeight="1" x14ac:dyDescent="0.25">
      <c r="A21" s="2"/>
      <c r="B21" s="3"/>
      <c r="C21" s="11"/>
      <c r="D21" s="3"/>
      <c r="E21" s="3"/>
      <c r="F21" s="3"/>
      <c r="H21" s="3"/>
    </row>
    <row r="22" spans="1:8" ht="12" customHeight="1" x14ac:dyDescent="0.25">
      <c r="A22" s="2"/>
      <c r="B22" s="4" t="s">
        <v>41</v>
      </c>
      <c r="C22" s="11"/>
      <c r="D22" s="3"/>
      <c r="E22" s="3"/>
      <c r="F22" s="3"/>
      <c r="H22" s="3"/>
    </row>
    <row r="23" spans="1:8" ht="12" customHeight="1" x14ac:dyDescent="0.25">
      <c r="A23" s="2"/>
      <c r="B23" s="7" t="s">
        <v>12</v>
      </c>
      <c r="C23" s="11"/>
      <c r="D23" s="3"/>
      <c r="E23" s="3"/>
      <c r="F23" s="3"/>
      <c r="G23" s="24">
        <v>1424.96</v>
      </c>
      <c r="H23" s="3"/>
    </row>
    <row r="24" spans="1:8" ht="12" customHeight="1" x14ac:dyDescent="0.25">
      <c r="A24" s="2"/>
      <c r="B24" s="7"/>
      <c r="C24" s="11" t="s">
        <v>14</v>
      </c>
      <c r="D24" s="3"/>
      <c r="E24" s="3"/>
      <c r="F24" s="3"/>
      <c r="G24" s="10">
        <f t="shared" ref="G24" si="0">SUM(G23)</f>
        <v>1424.96</v>
      </c>
      <c r="H24" s="9"/>
    </row>
    <row r="25" spans="1:8" ht="12" customHeight="1" x14ac:dyDescent="0.25">
      <c r="A25" s="2"/>
      <c r="B25" s="7"/>
      <c r="C25" s="11"/>
      <c r="D25" s="3"/>
      <c r="E25" s="3"/>
      <c r="F25" s="3"/>
      <c r="H25" s="3"/>
    </row>
    <row r="26" spans="1:8" ht="12" customHeight="1" x14ac:dyDescent="0.25">
      <c r="A26" s="2"/>
      <c r="B26" s="7"/>
      <c r="C26" s="11" t="s">
        <v>15</v>
      </c>
      <c r="D26" s="3"/>
      <c r="E26" s="3"/>
      <c r="F26" s="3"/>
      <c r="G26" s="10">
        <f>SUM(G19,G24)</f>
        <v>25767.260000000002</v>
      </c>
      <c r="H26" s="3"/>
    </row>
    <row r="27" spans="1:8" ht="12" customHeight="1" x14ac:dyDescent="0.25">
      <c r="A27" s="2"/>
      <c r="B27" s="7"/>
      <c r="C27" s="11"/>
      <c r="D27" s="3"/>
      <c r="E27" s="3"/>
      <c r="F27" s="3"/>
      <c r="H27" s="3"/>
    </row>
    <row r="28" spans="1:8" ht="12" customHeight="1" x14ac:dyDescent="0.25">
      <c r="A28" s="2"/>
      <c r="B28" s="3"/>
      <c r="C28" s="11" t="s">
        <v>3</v>
      </c>
      <c r="D28" s="3"/>
      <c r="E28" s="3"/>
      <c r="F28" s="3"/>
      <c r="H28" s="3"/>
    </row>
    <row r="29" spans="1:8" ht="12" customHeight="1" x14ac:dyDescent="0.25">
      <c r="A29" s="2"/>
      <c r="B29" s="3"/>
      <c r="C29" s="11"/>
      <c r="D29" s="3"/>
      <c r="E29" s="3"/>
      <c r="F29" s="3"/>
      <c r="H29" s="3"/>
    </row>
    <row r="30" spans="1:8" ht="12" customHeight="1" x14ac:dyDescent="0.25">
      <c r="A30" s="2"/>
      <c r="B30" s="3"/>
      <c r="C30" s="11"/>
      <c r="D30" s="3"/>
      <c r="E30" s="3"/>
      <c r="F30" s="3"/>
      <c r="H30" s="3"/>
    </row>
    <row r="31" spans="1:8" ht="15" customHeight="1" x14ac:dyDescent="0.3">
      <c r="A31" s="2"/>
      <c r="B31" s="37" t="s">
        <v>11</v>
      </c>
      <c r="C31" s="37"/>
      <c r="D31" s="37"/>
      <c r="E31" s="37"/>
      <c r="F31" s="37"/>
      <c r="G31" s="37"/>
      <c r="H31" s="3"/>
    </row>
    <row r="32" spans="1:8" ht="12" customHeight="1" x14ac:dyDescent="0.25">
      <c r="A32" s="2"/>
      <c r="B32" s="35" t="s">
        <v>0</v>
      </c>
      <c r="C32" s="35"/>
      <c r="D32" s="35"/>
      <c r="E32" s="35"/>
      <c r="F32" s="35"/>
      <c r="G32" s="35"/>
      <c r="H32" s="3"/>
    </row>
    <row r="33" spans="1:8" ht="12" customHeight="1" x14ac:dyDescent="0.25">
      <c r="A33" s="2"/>
      <c r="B33" s="3"/>
      <c r="C33" s="3"/>
      <c r="D33" s="3"/>
      <c r="E33" s="3"/>
      <c r="F33" s="3"/>
      <c r="H33" s="3"/>
    </row>
    <row r="34" spans="1:8" ht="12" customHeight="1" x14ac:dyDescent="0.25">
      <c r="A34" s="2"/>
      <c r="B34" s="4" t="str">
        <f>B5</f>
        <v>3rd Quarter Operating Budget:</v>
      </c>
      <c r="C34" s="3"/>
      <c r="D34" s="3"/>
      <c r="E34" s="3"/>
      <c r="F34" s="12"/>
      <c r="G34" s="34"/>
      <c r="H34" s="3"/>
    </row>
    <row r="35" spans="1:8" ht="12" customHeight="1" x14ac:dyDescent="0.25">
      <c r="A35" s="2"/>
      <c r="B35" s="3" t="s">
        <v>5</v>
      </c>
      <c r="C35" s="3"/>
      <c r="D35" s="3"/>
      <c r="E35" s="3"/>
      <c r="F35" s="3"/>
      <c r="G35" s="6">
        <v>1494.57</v>
      </c>
      <c r="H35" s="3"/>
    </row>
    <row r="36" spans="1:8" s="1" customFormat="1" ht="12" customHeight="1" x14ac:dyDescent="0.25">
      <c r="A36" s="2"/>
      <c r="B36" s="3" t="s">
        <v>30</v>
      </c>
      <c r="C36" s="3"/>
      <c r="D36" s="3"/>
      <c r="E36" s="3"/>
      <c r="F36" s="3"/>
      <c r="G36" s="26">
        <v>73.680000000000007</v>
      </c>
      <c r="H36" s="3"/>
    </row>
    <row r="37" spans="1:8" s="1" customFormat="1" ht="12" customHeight="1" x14ac:dyDescent="0.25">
      <c r="A37" s="2"/>
      <c r="B37" s="7" t="s">
        <v>31</v>
      </c>
      <c r="C37" s="3"/>
      <c r="D37" s="3"/>
      <c r="E37" s="3"/>
      <c r="F37" s="3"/>
      <c r="G37" s="26">
        <v>3.66</v>
      </c>
      <c r="H37" s="3"/>
    </row>
    <row r="38" spans="1:8" s="1" customFormat="1" ht="12" customHeight="1" x14ac:dyDescent="0.25">
      <c r="A38" s="2"/>
      <c r="B38" s="7" t="s">
        <v>42</v>
      </c>
      <c r="C38" s="3"/>
      <c r="D38" s="3"/>
      <c r="E38" s="3"/>
      <c r="F38" s="3"/>
      <c r="G38" s="26">
        <v>87.5</v>
      </c>
      <c r="H38" s="3"/>
    </row>
    <row r="39" spans="1:8" s="1" customFormat="1" ht="12" customHeight="1" x14ac:dyDescent="0.25">
      <c r="A39" s="2"/>
      <c r="B39" s="3" t="s">
        <v>32</v>
      </c>
      <c r="C39" s="3"/>
      <c r="D39" s="3"/>
      <c r="E39" s="3"/>
      <c r="F39" s="3"/>
      <c r="G39" s="26">
        <v>21.14</v>
      </c>
      <c r="H39" s="3"/>
    </row>
    <row r="40" spans="1:8" s="1" customFormat="1" ht="12" customHeight="1" x14ac:dyDescent="0.25">
      <c r="A40" s="2"/>
      <c r="B40" s="3" t="s">
        <v>33</v>
      </c>
      <c r="C40" s="3"/>
      <c r="D40" s="3"/>
      <c r="E40" s="3"/>
      <c r="F40" s="3"/>
      <c r="G40" s="26">
        <v>341.38</v>
      </c>
      <c r="H40" s="3"/>
    </row>
    <row r="41" spans="1:8" s="1" customFormat="1" ht="12" customHeight="1" x14ac:dyDescent="0.25">
      <c r="A41" s="2"/>
      <c r="B41" s="7" t="s">
        <v>34</v>
      </c>
      <c r="C41" s="3"/>
      <c r="D41" s="3"/>
      <c r="E41" s="3"/>
      <c r="F41" s="3"/>
      <c r="G41" s="26">
        <v>536.22</v>
      </c>
      <c r="H41" s="3"/>
    </row>
    <row r="42" spans="1:8" s="1" customFormat="1" ht="12" customHeight="1" x14ac:dyDescent="0.25">
      <c r="A42" s="2"/>
      <c r="B42" s="7" t="s">
        <v>36</v>
      </c>
      <c r="C42" s="3"/>
      <c r="D42" s="3"/>
      <c r="E42" s="3"/>
      <c r="F42" s="3"/>
      <c r="G42" s="26">
        <v>3.75</v>
      </c>
      <c r="H42" s="3"/>
    </row>
    <row r="43" spans="1:8" s="1" customFormat="1" ht="12" customHeight="1" x14ac:dyDescent="0.25">
      <c r="A43" s="2"/>
      <c r="B43" s="3" t="s">
        <v>37</v>
      </c>
      <c r="C43" s="3"/>
      <c r="D43" s="3"/>
      <c r="E43" s="3"/>
      <c r="F43" s="3"/>
      <c r="G43" s="26">
        <v>15</v>
      </c>
      <c r="H43" s="3"/>
    </row>
    <row r="44" spans="1:8" s="1" customFormat="1" ht="12" customHeight="1" x14ac:dyDescent="0.25">
      <c r="A44" s="2"/>
      <c r="B44" s="7" t="s">
        <v>38</v>
      </c>
      <c r="C44" s="3"/>
      <c r="D44" s="3"/>
      <c r="E44" s="13"/>
      <c r="F44" s="3"/>
      <c r="G44" s="26">
        <v>117.62</v>
      </c>
      <c r="H44" s="3"/>
    </row>
    <row r="45" spans="1:8" ht="12" customHeight="1" x14ac:dyDescent="0.25">
      <c r="A45" s="2"/>
      <c r="B45" s="3" t="s">
        <v>9</v>
      </c>
      <c r="C45" s="3"/>
      <c r="D45" s="3"/>
      <c r="E45" s="3"/>
      <c r="F45" s="3"/>
      <c r="G45" s="25">
        <v>8303.16</v>
      </c>
      <c r="H45" s="3"/>
    </row>
    <row r="46" spans="1:8" ht="12" customHeight="1" x14ac:dyDescent="0.25">
      <c r="A46" s="2"/>
      <c r="B46" s="11" t="s">
        <v>16</v>
      </c>
      <c r="C46" s="3"/>
      <c r="D46" s="3"/>
      <c r="E46" s="13"/>
      <c r="F46" s="3"/>
      <c r="G46" s="10">
        <f>SUM(G35:G45)</f>
        <v>10997.68</v>
      </c>
      <c r="H46" s="3"/>
    </row>
    <row r="47" spans="1:8" ht="12" customHeight="1" x14ac:dyDescent="0.25">
      <c r="A47" s="2"/>
      <c r="B47" s="11"/>
      <c r="C47" s="3"/>
      <c r="D47" s="3"/>
      <c r="E47" s="13"/>
      <c r="F47" s="3"/>
      <c r="G47" s="28"/>
      <c r="H47" s="3"/>
    </row>
    <row r="48" spans="1:8" ht="12" customHeight="1" x14ac:dyDescent="0.25">
      <c r="A48" s="2"/>
      <c r="B48" s="4" t="str">
        <f>B22</f>
        <v>3rd Quarter Capital Budget:</v>
      </c>
      <c r="C48" s="11"/>
      <c r="D48" s="3"/>
      <c r="E48" s="3"/>
      <c r="F48" s="3"/>
      <c r="H48" s="3"/>
    </row>
    <row r="49" spans="1:8" s="1" customFormat="1" ht="12" customHeight="1" x14ac:dyDescent="0.25">
      <c r="A49" s="2"/>
      <c r="B49" s="7" t="s">
        <v>29</v>
      </c>
      <c r="C49" s="11"/>
      <c r="D49" s="3"/>
      <c r="E49" s="3"/>
      <c r="F49" s="3"/>
      <c r="G49" s="6">
        <v>67.16</v>
      </c>
      <c r="H49" s="3"/>
    </row>
    <row r="50" spans="1:8" ht="12" customHeight="1" x14ac:dyDescent="0.25">
      <c r="A50" s="2"/>
      <c r="B50" s="7" t="s">
        <v>17</v>
      </c>
      <c r="C50" s="11"/>
      <c r="D50" s="3"/>
      <c r="E50" s="3"/>
      <c r="F50" s="3"/>
      <c r="G50" s="25">
        <v>486.05</v>
      </c>
      <c r="H50" s="3"/>
    </row>
    <row r="51" spans="1:8" ht="12" customHeight="1" x14ac:dyDescent="0.25">
      <c r="A51" s="2"/>
      <c r="B51" s="11" t="s">
        <v>18</v>
      </c>
      <c r="C51" s="11"/>
      <c r="D51" s="3"/>
      <c r="E51" s="3"/>
      <c r="F51" s="3"/>
      <c r="G51" s="10">
        <f>SUM(G49:G50)</f>
        <v>553.21</v>
      </c>
      <c r="H51" s="3"/>
    </row>
    <row r="52" spans="1:8" ht="12" customHeight="1" x14ac:dyDescent="0.25">
      <c r="A52" s="2"/>
      <c r="B52" s="7"/>
      <c r="C52" s="11"/>
      <c r="D52" s="3"/>
      <c r="E52" s="3"/>
      <c r="F52" s="3"/>
      <c r="H52" s="3"/>
    </row>
    <row r="53" spans="1:8" ht="12" customHeight="1" x14ac:dyDescent="0.25">
      <c r="A53" s="2"/>
      <c r="B53" s="7"/>
      <c r="C53" s="11" t="s">
        <v>19</v>
      </c>
      <c r="D53" s="3"/>
      <c r="E53" s="3"/>
      <c r="F53" s="3"/>
      <c r="G53" s="10">
        <f>SUM(G46,G51)</f>
        <v>11550.89</v>
      </c>
      <c r="H53" s="3"/>
    </row>
    <row r="54" spans="1:8" ht="12" customHeight="1" x14ac:dyDescent="0.25">
      <c r="A54" s="2"/>
      <c r="B54" s="7"/>
      <c r="C54" s="11"/>
      <c r="D54" s="3"/>
      <c r="E54" s="3"/>
      <c r="F54" s="3"/>
      <c r="H54" s="3"/>
    </row>
    <row r="55" spans="1:8" ht="12" customHeight="1" x14ac:dyDescent="0.25">
      <c r="A55" s="2"/>
      <c r="B55" s="7"/>
      <c r="C55" s="11"/>
      <c r="D55" s="3"/>
      <c r="E55" s="3"/>
      <c r="F55" s="3"/>
      <c r="H55" s="3"/>
    </row>
    <row r="56" spans="1:8" ht="15" customHeight="1" x14ac:dyDescent="0.3">
      <c r="A56" s="2"/>
      <c r="B56" s="37" t="s">
        <v>7</v>
      </c>
      <c r="C56" s="37"/>
      <c r="D56" s="37"/>
      <c r="E56" s="37"/>
      <c r="F56" s="37"/>
      <c r="G56" s="37"/>
      <c r="H56" s="3"/>
    </row>
    <row r="57" spans="1:8" ht="12" customHeight="1" x14ac:dyDescent="0.25">
      <c r="A57" s="2"/>
      <c r="B57" s="35" t="s">
        <v>0</v>
      </c>
      <c r="C57" s="35"/>
      <c r="D57" s="35"/>
      <c r="E57" s="35"/>
      <c r="F57" s="35"/>
      <c r="G57" s="35"/>
      <c r="H57" s="3"/>
    </row>
    <row r="58" spans="1:8" ht="12" customHeight="1" x14ac:dyDescent="0.25">
      <c r="A58" s="2"/>
      <c r="B58" s="11"/>
      <c r="C58" s="3"/>
      <c r="D58" s="3"/>
      <c r="E58" s="14"/>
      <c r="F58" s="3"/>
      <c r="H58" s="3"/>
    </row>
    <row r="59" spans="1:8" ht="13.5" customHeight="1" x14ac:dyDescent="0.25">
      <c r="A59" s="2"/>
      <c r="B59" s="4" t="str">
        <f>B5</f>
        <v>3rd Quarter Operating Budget:</v>
      </c>
      <c r="C59" s="3"/>
      <c r="D59" s="3"/>
      <c r="E59" s="13"/>
      <c r="F59" s="3"/>
      <c r="G59" s="34"/>
      <c r="H59" s="3"/>
    </row>
    <row r="60" spans="1:8" ht="12" customHeight="1" x14ac:dyDescent="0.25">
      <c r="A60" s="2"/>
      <c r="B60" s="3" t="s">
        <v>5</v>
      </c>
      <c r="C60" s="7"/>
      <c r="D60" s="7"/>
      <c r="E60" s="15"/>
      <c r="F60" s="3"/>
      <c r="G60" s="6">
        <v>1714.55</v>
      </c>
      <c r="H60" s="3"/>
    </row>
    <row r="61" spans="1:8" s="1" customFormat="1" ht="12" customHeight="1" x14ac:dyDescent="0.25">
      <c r="A61" s="2"/>
      <c r="B61" s="3" t="s">
        <v>30</v>
      </c>
      <c r="C61" s="7"/>
      <c r="D61" s="7"/>
      <c r="E61" s="15"/>
      <c r="F61" s="3"/>
      <c r="G61" s="26">
        <v>49.04</v>
      </c>
      <c r="H61" s="3"/>
    </row>
    <row r="62" spans="1:8" s="1" customFormat="1" ht="12" customHeight="1" x14ac:dyDescent="0.25">
      <c r="A62" s="2"/>
      <c r="B62" s="7" t="s">
        <v>31</v>
      </c>
      <c r="C62" s="7"/>
      <c r="D62" s="7"/>
      <c r="E62" s="15"/>
      <c r="F62" s="3"/>
      <c r="G62" s="26">
        <v>1.1200000000000001</v>
      </c>
      <c r="H62" s="3"/>
    </row>
    <row r="63" spans="1:8" s="1" customFormat="1" ht="12" customHeight="1" x14ac:dyDescent="0.25">
      <c r="A63" s="2"/>
      <c r="B63" s="7" t="s">
        <v>42</v>
      </c>
      <c r="C63" s="7"/>
      <c r="D63" s="7"/>
      <c r="E63" s="15"/>
      <c r="F63" s="3"/>
      <c r="G63" s="26">
        <v>92.19</v>
      </c>
      <c r="H63" s="3"/>
    </row>
    <row r="64" spans="1:8" s="1" customFormat="1" ht="12" customHeight="1" x14ac:dyDescent="0.25">
      <c r="A64" s="2"/>
      <c r="B64" s="3" t="s">
        <v>32</v>
      </c>
      <c r="C64" s="7"/>
      <c r="D64" s="7"/>
      <c r="E64" s="15"/>
      <c r="F64" s="3"/>
      <c r="G64" s="26">
        <v>182.42</v>
      </c>
      <c r="H64" s="3"/>
    </row>
    <row r="65" spans="1:8" s="1" customFormat="1" ht="12" customHeight="1" x14ac:dyDescent="0.25">
      <c r="A65" s="2"/>
      <c r="B65" s="3" t="s">
        <v>33</v>
      </c>
      <c r="C65" s="7"/>
      <c r="D65" s="7"/>
      <c r="E65" s="15"/>
      <c r="F65" s="3"/>
      <c r="G65" s="26">
        <v>529.87</v>
      </c>
      <c r="H65" s="3"/>
    </row>
    <row r="66" spans="1:8" s="1" customFormat="1" ht="12" customHeight="1" x14ac:dyDescent="0.25">
      <c r="A66" s="2"/>
      <c r="B66" s="7" t="s">
        <v>43</v>
      </c>
      <c r="C66" s="7"/>
      <c r="D66" s="7"/>
      <c r="E66" s="15"/>
      <c r="F66" s="3"/>
      <c r="G66" s="26">
        <v>1677.25</v>
      </c>
      <c r="H66" s="3"/>
    </row>
    <row r="67" spans="1:8" s="1" customFormat="1" ht="12" customHeight="1" x14ac:dyDescent="0.25">
      <c r="A67" s="2"/>
      <c r="B67" s="7" t="s">
        <v>34</v>
      </c>
      <c r="C67" s="7"/>
      <c r="D67" s="7"/>
      <c r="E67" s="15"/>
      <c r="F67" s="3"/>
      <c r="G67" s="26">
        <v>417.5</v>
      </c>
      <c r="H67" s="3"/>
    </row>
    <row r="68" spans="1:8" s="1" customFormat="1" ht="12" customHeight="1" x14ac:dyDescent="0.25">
      <c r="A68" s="2"/>
      <c r="B68" s="3" t="s">
        <v>35</v>
      </c>
      <c r="C68" s="7"/>
      <c r="D68" s="7"/>
      <c r="E68" s="15"/>
      <c r="F68" s="3"/>
      <c r="G68" s="26">
        <v>118.37</v>
      </c>
      <c r="H68" s="3"/>
    </row>
    <row r="69" spans="1:8" s="1" customFormat="1" ht="12" customHeight="1" x14ac:dyDescent="0.25">
      <c r="A69" s="2"/>
      <c r="B69" s="7" t="s">
        <v>36</v>
      </c>
      <c r="C69" s="7"/>
      <c r="D69" s="7"/>
      <c r="E69" s="15"/>
      <c r="F69" s="3"/>
      <c r="G69" s="26">
        <v>608.75</v>
      </c>
      <c r="H69" s="3"/>
    </row>
    <row r="70" spans="1:8" s="1" customFormat="1" ht="12" customHeight="1" x14ac:dyDescent="0.25">
      <c r="A70" s="2"/>
      <c r="B70" s="3" t="s">
        <v>37</v>
      </c>
      <c r="C70" s="7"/>
      <c r="D70" s="7"/>
      <c r="E70" s="15"/>
      <c r="F70" s="3"/>
      <c r="G70" s="26">
        <v>17.149999999999999</v>
      </c>
      <c r="H70" s="3"/>
    </row>
    <row r="71" spans="1:8" s="1" customFormat="1" ht="12" customHeight="1" x14ac:dyDescent="0.25">
      <c r="A71" s="2"/>
      <c r="B71" s="7" t="s">
        <v>38</v>
      </c>
      <c r="C71" s="7"/>
      <c r="D71" s="7"/>
      <c r="E71" s="15"/>
      <c r="F71" s="3"/>
      <c r="G71" s="26">
        <v>0.06</v>
      </c>
      <c r="H71" s="3"/>
    </row>
    <row r="72" spans="1:8" ht="12" customHeight="1" x14ac:dyDescent="0.25">
      <c r="A72" s="2"/>
      <c r="B72" s="7" t="s">
        <v>9</v>
      </c>
      <c r="C72" s="7"/>
      <c r="D72" s="7"/>
      <c r="E72" s="15"/>
      <c r="F72" s="3"/>
      <c r="G72" s="25">
        <v>4513.0600000000004</v>
      </c>
      <c r="H72" s="3"/>
    </row>
    <row r="73" spans="1:8" ht="12" customHeight="1" x14ac:dyDescent="0.25">
      <c r="A73" s="2"/>
      <c r="B73" s="11" t="s">
        <v>20</v>
      </c>
      <c r="C73" s="3"/>
      <c r="D73" s="3"/>
      <c r="E73" s="3"/>
      <c r="F73" s="3"/>
      <c r="G73" s="10">
        <f>SUM(G60:G72)</f>
        <v>9921.3300000000017</v>
      </c>
      <c r="H73" s="3"/>
    </row>
    <row r="74" spans="1:8" ht="12" customHeight="1" x14ac:dyDescent="0.25">
      <c r="A74" s="2"/>
      <c r="B74" s="3"/>
      <c r="C74" s="3"/>
      <c r="D74" s="3"/>
      <c r="E74" s="3"/>
      <c r="F74" s="3"/>
      <c r="G74" s="28"/>
      <c r="H74" s="3"/>
    </row>
    <row r="75" spans="1:8" ht="12" customHeight="1" x14ac:dyDescent="0.25">
      <c r="A75" s="2"/>
      <c r="B75" s="4" t="str">
        <f>B22</f>
        <v>3rd Quarter Capital Budget:</v>
      </c>
      <c r="C75" s="11"/>
      <c r="D75" s="3"/>
      <c r="E75" s="3"/>
      <c r="F75" s="3"/>
      <c r="H75" s="3"/>
    </row>
    <row r="76" spans="1:8" s="1" customFormat="1" ht="12" customHeight="1" x14ac:dyDescent="0.25">
      <c r="A76" s="2"/>
      <c r="B76" s="7" t="s">
        <v>29</v>
      </c>
      <c r="C76" s="7"/>
      <c r="D76" s="3"/>
      <c r="E76" s="3"/>
      <c r="F76" s="3"/>
      <c r="G76" s="6">
        <v>1075.1199999999999</v>
      </c>
      <c r="H76" s="3"/>
    </row>
    <row r="77" spans="1:8" ht="12" customHeight="1" x14ac:dyDescent="0.25">
      <c r="A77" s="2"/>
      <c r="B77" s="7" t="s">
        <v>17</v>
      </c>
      <c r="C77" s="11"/>
      <c r="D77" s="3"/>
      <c r="E77" s="3"/>
      <c r="F77" s="3"/>
      <c r="G77" s="25">
        <v>264.19</v>
      </c>
      <c r="H77" s="3"/>
    </row>
    <row r="78" spans="1:8" ht="12" customHeight="1" x14ac:dyDescent="0.25">
      <c r="A78" s="2"/>
      <c r="B78" s="11" t="s">
        <v>24</v>
      </c>
      <c r="C78" s="11"/>
      <c r="D78" s="3"/>
      <c r="E78" s="3"/>
      <c r="F78" s="3"/>
      <c r="G78" s="10">
        <f>SUM(G76:G77)</f>
        <v>1339.31</v>
      </c>
      <c r="H78" s="3"/>
    </row>
    <row r="79" spans="1:8" ht="12" customHeight="1" x14ac:dyDescent="0.25">
      <c r="A79" s="2"/>
      <c r="B79" s="7"/>
      <c r="C79" s="11"/>
      <c r="D79" s="3"/>
      <c r="E79" s="3"/>
      <c r="F79" s="3"/>
      <c r="H79" s="3"/>
    </row>
    <row r="80" spans="1:8" x14ac:dyDescent="0.25">
      <c r="A80" s="2"/>
      <c r="B80" s="7"/>
      <c r="C80" s="11" t="s">
        <v>22</v>
      </c>
      <c r="D80" s="3"/>
      <c r="E80" s="3"/>
      <c r="F80" s="3"/>
      <c r="G80" s="10">
        <f>SUM(G73,G78)</f>
        <v>11260.640000000001</v>
      </c>
      <c r="H80" s="3"/>
    </row>
    <row r="81" spans="1:8" x14ac:dyDescent="0.25">
      <c r="A81" s="2"/>
      <c r="B81" s="7"/>
      <c r="C81" s="11"/>
      <c r="D81" s="3"/>
      <c r="E81" s="3"/>
      <c r="F81" s="3"/>
      <c r="H81" s="3"/>
    </row>
    <row r="82" spans="1:8" x14ac:dyDescent="0.25">
      <c r="A82" s="2"/>
      <c r="B82" s="7"/>
      <c r="C82" s="11"/>
      <c r="D82" s="3"/>
      <c r="E82" s="3"/>
      <c r="F82" s="3"/>
      <c r="H82" s="3"/>
    </row>
    <row r="83" spans="1:8" ht="15.6" x14ac:dyDescent="0.3">
      <c r="A83" s="2"/>
      <c r="B83" s="36" t="s">
        <v>8</v>
      </c>
      <c r="C83" s="36"/>
      <c r="D83" s="36"/>
      <c r="E83" s="36"/>
      <c r="F83" s="36"/>
      <c r="G83" s="36"/>
      <c r="H83" s="3"/>
    </row>
    <row r="84" spans="1:8" ht="12" customHeight="1" x14ac:dyDescent="0.25">
      <c r="A84" s="2"/>
      <c r="B84" s="35" t="s">
        <v>0</v>
      </c>
      <c r="C84" s="35"/>
      <c r="D84" s="35"/>
      <c r="E84" s="35"/>
      <c r="F84" s="35"/>
      <c r="G84" s="35"/>
      <c r="H84" s="3"/>
    </row>
    <row r="85" spans="1:8" ht="12" customHeight="1" x14ac:dyDescent="0.3">
      <c r="A85" s="2"/>
      <c r="B85" s="3"/>
      <c r="C85" s="3"/>
      <c r="D85" s="3"/>
      <c r="E85" s="14"/>
      <c r="F85" s="16"/>
      <c r="H85" s="3"/>
    </row>
    <row r="86" spans="1:8" ht="12" customHeight="1" x14ac:dyDescent="0.25">
      <c r="A86" s="2"/>
      <c r="B86" s="4" t="str">
        <f>B5</f>
        <v>3rd Quarter Operating Budget:</v>
      </c>
      <c r="C86" s="3"/>
      <c r="D86" s="3"/>
      <c r="E86" s="17"/>
      <c r="F86" s="3"/>
      <c r="G86" s="34"/>
      <c r="H86" s="3"/>
    </row>
    <row r="87" spans="1:8" ht="12" customHeight="1" x14ac:dyDescent="0.25">
      <c r="A87" s="2"/>
      <c r="B87" s="3" t="s">
        <v>5</v>
      </c>
      <c r="C87" s="3"/>
      <c r="D87" s="3"/>
      <c r="E87" s="18"/>
      <c r="F87" s="3"/>
      <c r="G87" s="19">
        <v>1407.89</v>
      </c>
      <c r="H87" s="3"/>
    </row>
    <row r="88" spans="1:8" s="1" customFormat="1" ht="12" customHeight="1" x14ac:dyDescent="0.25">
      <c r="A88" s="2"/>
      <c r="B88" s="3" t="s">
        <v>30</v>
      </c>
      <c r="C88" s="7"/>
      <c r="D88" s="7"/>
      <c r="E88" s="15"/>
      <c r="F88" s="3"/>
      <c r="G88" s="29">
        <v>45.01</v>
      </c>
      <c r="H88" s="3"/>
    </row>
    <row r="89" spans="1:8" s="1" customFormat="1" ht="12" customHeight="1" x14ac:dyDescent="0.25">
      <c r="A89" s="2"/>
      <c r="B89" s="7" t="s">
        <v>31</v>
      </c>
      <c r="C89" s="7"/>
      <c r="D89" s="7"/>
      <c r="E89" s="15"/>
      <c r="F89" s="3"/>
      <c r="G89" s="29">
        <v>1.73</v>
      </c>
      <c r="H89" s="3"/>
    </row>
    <row r="90" spans="1:8" s="1" customFormat="1" ht="12" customHeight="1" x14ac:dyDescent="0.25">
      <c r="A90" s="2"/>
      <c r="B90" s="3" t="s">
        <v>32</v>
      </c>
      <c r="C90" s="7"/>
      <c r="D90" s="7"/>
      <c r="E90" s="15"/>
      <c r="F90" s="3"/>
      <c r="G90" s="29">
        <v>59.96</v>
      </c>
      <c r="H90" s="3"/>
    </row>
    <row r="91" spans="1:8" s="1" customFormat="1" ht="12" customHeight="1" x14ac:dyDescent="0.25">
      <c r="A91" s="2"/>
      <c r="B91" s="3" t="s">
        <v>33</v>
      </c>
      <c r="C91" s="7"/>
      <c r="D91" s="7"/>
      <c r="E91" s="15"/>
      <c r="F91" s="3"/>
      <c r="G91" s="29">
        <v>34.450000000000003</v>
      </c>
      <c r="H91" s="3"/>
    </row>
    <row r="92" spans="1:8" s="1" customFormat="1" ht="12" customHeight="1" x14ac:dyDescent="0.25">
      <c r="A92" s="2"/>
      <c r="B92" s="7" t="s">
        <v>34</v>
      </c>
      <c r="C92" s="7"/>
      <c r="D92" s="7"/>
      <c r="E92" s="15"/>
      <c r="F92" s="3"/>
      <c r="G92" s="29">
        <v>183.97</v>
      </c>
      <c r="H92" s="3"/>
    </row>
    <row r="93" spans="1:8" s="1" customFormat="1" ht="12" customHeight="1" x14ac:dyDescent="0.25">
      <c r="A93" s="2"/>
      <c r="B93" s="7" t="s">
        <v>36</v>
      </c>
      <c r="C93" s="7"/>
      <c r="D93" s="7"/>
      <c r="E93" s="15"/>
      <c r="F93" s="3"/>
      <c r="G93" s="29">
        <v>3.75</v>
      </c>
      <c r="H93" s="3"/>
    </row>
    <row r="94" spans="1:8" s="1" customFormat="1" ht="12" customHeight="1" x14ac:dyDescent="0.25">
      <c r="A94" s="2"/>
      <c r="B94" s="3" t="s">
        <v>37</v>
      </c>
      <c r="C94" s="7"/>
      <c r="D94" s="7"/>
      <c r="E94" s="15"/>
      <c r="F94" s="3"/>
      <c r="G94" s="29">
        <v>19</v>
      </c>
      <c r="H94" s="3"/>
    </row>
    <row r="95" spans="1:8" ht="12" customHeight="1" x14ac:dyDescent="0.25">
      <c r="A95" s="2"/>
      <c r="B95" s="7" t="s">
        <v>9</v>
      </c>
      <c r="C95" s="7"/>
      <c r="D95" s="7"/>
      <c r="E95" s="15"/>
      <c r="F95" s="3"/>
      <c r="G95" s="30">
        <v>1231.72</v>
      </c>
      <c r="H95" s="3"/>
    </row>
    <row r="96" spans="1:8" ht="12" customHeight="1" x14ac:dyDescent="0.25">
      <c r="A96" s="2"/>
      <c r="B96" s="11" t="s">
        <v>21</v>
      </c>
      <c r="C96" s="3"/>
      <c r="D96" s="3"/>
      <c r="E96" s="3"/>
      <c r="F96" s="3"/>
      <c r="G96" s="10">
        <f>SUM(G87:G95)</f>
        <v>2987.4800000000005</v>
      </c>
      <c r="H96" s="3"/>
    </row>
    <row r="97" spans="1:8" ht="12" customHeight="1" x14ac:dyDescent="0.25">
      <c r="A97" s="2"/>
      <c r="B97" s="11"/>
      <c r="C97" s="3"/>
      <c r="D97" s="3"/>
      <c r="E97" s="3"/>
      <c r="F97" s="3"/>
      <c r="G97" s="28"/>
      <c r="H97" s="3"/>
    </row>
    <row r="98" spans="1:8" ht="12" customHeight="1" x14ac:dyDescent="0.25">
      <c r="A98" s="2"/>
      <c r="B98" s="4" t="str">
        <f>B22</f>
        <v>3rd Quarter Capital Budget:</v>
      </c>
      <c r="C98" s="11"/>
      <c r="D98" s="3"/>
      <c r="E98" s="3"/>
      <c r="F98" s="3"/>
      <c r="H98" s="3"/>
    </row>
    <row r="99" spans="1:8" ht="12" customHeight="1" x14ac:dyDescent="0.25">
      <c r="A99" s="2"/>
      <c r="B99" s="7" t="s">
        <v>17</v>
      </c>
      <c r="C99" s="11"/>
      <c r="D99" s="3"/>
      <c r="E99" s="3"/>
      <c r="F99" s="3"/>
      <c r="G99" s="24">
        <v>72.099999999999994</v>
      </c>
      <c r="H99" s="3"/>
    </row>
    <row r="100" spans="1:8" ht="12" customHeight="1" x14ac:dyDescent="0.25">
      <c r="A100" s="2"/>
      <c r="B100" s="11" t="s">
        <v>23</v>
      </c>
      <c r="C100" s="11"/>
      <c r="D100" s="3"/>
      <c r="E100" s="3"/>
      <c r="F100" s="3"/>
      <c r="G100" s="10">
        <f>SUM(G99:G99)</f>
        <v>72.099999999999994</v>
      </c>
      <c r="H100" s="3"/>
    </row>
    <row r="101" spans="1:8" ht="12" customHeight="1" x14ac:dyDescent="0.25">
      <c r="A101" s="2"/>
      <c r="B101" s="7"/>
      <c r="C101" s="11"/>
      <c r="D101" s="3"/>
      <c r="E101" s="3"/>
      <c r="F101" s="3"/>
      <c r="H101" s="3"/>
    </row>
    <row r="102" spans="1:8" ht="12" customHeight="1" x14ac:dyDescent="0.25">
      <c r="A102" s="2"/>
      <c r="B102" s="7"/>
      <c r="C102" s="11" t="s">
        <v>25</v>
      </c>
      <c r="D102" s="3"/>
      <c r="E102" s="3"/>
      <c r="F102" s="3"/>
      <c r="G102" s="10">
        <f>SUM(G96,G100)</f>
        <v>3059.5800000000004</v>
      </c>
      <c r="H102" s="3"/>
    </row>
    <row r="103" spans="1:8" ht="12" customHeight="1" x14ac:dyDescent="0.3">
      <c r="A103" s="2"/>
      <c r="B103" s="3"/>
      <c r="C103" s="3"/>
      <c r="D103" s="3"/>
      <c r="E103" s="3"/>
      <c r="F103" s="3"/>
      <c r="G103" s="31"/>
      <c r="H103" s="3"/>
    </row>
    <row r="104" spans="1:8" ht="12" customHeight="1" x14ac:dyDescent="0.3">
      <c r="A104" s="2"/>
      <c r="B104" s="3"/>
      <c r="C104" s="3"/>
      <c r="D104" s="3"/>
      <c r="E104" s="3"/>
      <c r="F104" s="3"/>
      <c r="G104" s="31"/>
      <c r="H104" s="3"/>
    </row>
    <row r="105" spans="1:8" ht="15" customHeight="1" x14ac:dyDescent="0.3">
      <c r="A105" s="2"/>
      <c r="B105" s="36" t="s">
        <v>6</v>
      </c>
      <c r="C105" s="36"/>
      <c r="D105" s="36"/>
      <c r="E105" s="36"/>
      <c r="F105" s="36"/>
      <c r="G105" s="36"/>
      <c r="H105" s="3"/>
    </row>
    <row r="106" spans="1:8" ht="12" customHeight="1" x14ac:dyDescent="0.25">
      <c r="A106" s="2"/>
      <c r="B106" s="35" t="s">
        <v>0</v>
      </c>
      <c r="C106" s="35"/>
      <c r="D106" s="35"/>
      <c r="E106" s="35"/>
      <c r="F106" s="35"/>
      <c r="G106" s="35"/>
      <c r="H106" s="3"/>
    </row>
    <row r="107" spans="1:8" ht="12" customHeight="1" x14ac:dyDescent="0.25">
      <c r="A107" s="2"/>
      <c r="B107" s="3"/>
      <c r="C107" s="3"/>
      <c r="D107" s="3"/>
      <c r="E107" s="17"/>
      <c r="F107" s="3"/>
      <c r="H107" s="3"/>
    </row>
    <row r="108" spans="1:8" ht="12" customHeight="1" x14ac:dyDescent="0.25">
      <c r="A108" s="2"/>
      <c r="B108" s="4" t="str">
        <f>B5</f>
        <v>3rd Quarter Operating Budget:</v>
      </c>
      <c r="C108" s="3"/>
      <c r="D108" s="3"/>
      <c r="E108" s="20"/>
      <c r="F108" s="5"/>
      <c r="G108" s="34"/>
      <c r="H108" s="3"/>
    </row>
    <row r="109" spans="1:8" ht="12" customHeight="1" x14ac:dyDescent="0.25">
      <c r="A109" s="2"/>
      <c r="B109" s="3" t="s">
        <v>5</v>
      </c>
      <c r="C109" s="3"/>
      <c r="D109" s="3"/>
      <c r="E109" s="13"/>
      <c r="F109" s="13"/>
      <c r="G109" s="19">
        <v>1954.76</v>
      </c>
      <c r="H109" s="3"/>
    </row>
    <row r="110" spans="1:8" s="1" customFormat="1" ht="12" customHeight="1" x14ac:dyDescent="0.25">
      <c r="A110" s="2"/>
      <c r="B110" s="3" t="s">
        <v>30</v>
      </c>
      <c r="C110" s="3"/>
      <c r="D110" s="3"/>
      <c r="E110" s="13"/>
      <c r="F110" s="13"/>
      <c r="G110" s="29">
        <v>61.98</v>
      </c>
      <c r="H110" s="3"/>
    </row>
    <row r="111" spans="1:8" s="1" customFormat="1" ht="12" customHeight="1" x14ac:dyDescent="0.25">
      <c r="A111" s="2"/>
      <c r="B111" s="7" t="s">
        <v>31</v>
      </c>
      <c r="C111" s="3"/>
      <c r="D111" s="3"/>
      <c r="E111" s="13"/>
      <c r="F111" s="13"/>
      <c r="G111" s="29">
        <v>1.47</v>
      </c>
      <c r="H111" s="3"/>
    </row>
    <row r="112" spans="1:8" s="1" customFormat="1" ht="12" customHeight="1" x14ac:dyDescent="0.25">
      <c r="A112" s="2"/>
      <c r="B112" s="7" t="s">
        <v>44</v>
      </c>
      <c r="C112" s="3"/>
      <c r="D112" s="3"/>
      <c r="E112" s="13"/>
      <c r="F112" s="13"/>
      <c r="G112" s="29">
        <v>7617.64</v>
      </c>
      <c r="H112" s="3"/>
    </row>
    <row r="113" spans="1:8" s="1" customFormat="1" ht="12" customHeight="1" x14ac:dyDescent="0.25">
      <c r="A113" s="2"/>
      <c r="B113" s="7" t="s">
        <v>42</v>
      </c>
      <c r="C113" s="3"/>
      <c r="D113" s="3"/>
      <c r="E113" s="13"/>
      <c r="F113" s="13"/>
      <c r="G113" s="29">
        <v>3750</v>
      </c>
      <c r="H113" s="3"/>
    </row>
    <row r="114" spans="1:8" s="1" customFormat="1" ht="12" customHeight="1" x14ac:dyDescent="0.25">
      <c r="A114" s="2"/>
      <c r="B114" s="3" t="s">
        <v>32</v>
      </c>
      <c r="C114" s="3"/>
      <c r="D114" s="3"/>
      <c r="E114" s="13"/>
      <c r="F114" s="13"/>
      <c r="G114" s="29">
        <v>52.16</v>
      </c>
      <c r="H114" s="3"/>
    </row>
    <row r="115" spans="1:8" s="1" customFormat="1" ht="12" customHeight="1" x14ac:dyDescent="0.25">
      <c r="A115" s="2"/>
      <c r="B115" s="3" t="s">
        <v>33</v>
      </c>
      <c r="C115" s="3"/>
      <c r="D115" s="3"/>
      <c r="E115" s="13"/>
      <c r="F115" s="13"/>
      <c r="G115" s="29">
        <v>1007.15</v>
      </c>
      <c r="H115" s="3"/>
    </row>
    <row r="116" spans="1:8" s="1" customFormat="1" ht="12" customHeight="1" x14ac:dyDescent="0.25">
      <c r="A116" s="2"/>
      <c r="B116" s="7" t="s">
        <v>34</v>
      </c>
      <c r="C116" s="3"/>
      <c r="D116" s="3"/>
      <c r="E116" s="13"/>
      <c r="F116" s="13"/>
      <c r="G116" s="29">
        <v>625.69000000000005</v>
      </c>
      <c r="H116" s="3"/>
    </row>
    <row r="117" spans="1:8" s="1" customFormat="1" ht="12" customHeight="1" x14ac:dyDescent="0.25">
      <c r="A117" s="2"/>
      <c r="B117" s="3" t="s">
        <v>35</v>
      </c>
      <c r="C117" s="3"/>
      <c r="D117" s="3"/>
      <c r="E117" s="13"/>
      <c r="F117" s="13"/>
      <c r="G117" s="29">
        <v>550</v>
      </c>
      <c r="H117" s="3"/>
    </row>
    <row r="118" spans="1:8" s="1" customFormat="1" ht="12" customHeight="1" x14ac:dyDescent="0.25">
      <c r="A118" s="2"/>
      <c r="B118" s="7" t="s">
        <v>36</v>
      </c>
      <c r="C118" s="3"/>
      <c r="D118" s="3"/>
      <c r="E118" s="13"/>
      <c r="F118" s="13"/>
      <c r="G118" s="29">
        <v>6</v>
      </c>
      <c r="H118" s="3"/>
    </row>
    <row r="119" spans="1:8" ht="12" customHeight="1" x14ac:dyDescent="0.25">
      <c r="A119" s="2"/>
      <c r="B119" s="3" t="s">
        <v>9</v>
      </c>
      <c r="C119" s="3"/>
      <c r="D119" s="3"/>
      <c r="E119" s="13"/>
      <c r="F119" s="13"/>
      <c r="G119" s="30">
        <v>10294.36</v>
      </c>
      <c r="H119" s="3"/>
    </row>
    <row r="120" spans="1:8" ht="12" customHeight="1" x14ac:dyDescent="0.25">
      <c r="A120" s="2"/>
      <c r="B120" s="11" t="s">
        <v>26</v>
      </c>
      <c r="C120" s="11"/>
      <c r="D120" s="3"/>
      <c r="E120" s="13"/>
      <c r="F120" s="21"/>
      <c r="G120" s="10">
        <f>SUM(G109:G119)</f>
        <v>25921.21</v>
      </c>
      <c r="H120" s="3"/>
    </row>
    <row r="121" spans="1:8" x14ac:dyDescent="0.25">
      <c r="A121" s="2"/>
      <c r="B121" s="3"/>
      <c r="C121" s="3"/>
      <c r="D121" s="3"/>
      <c r="E121" s="3"/>
      <c r="F121" s="13"/>
      <c r="H121" s="3"/>
    </row>
    <row r="122" spans="1:8" ht="12" customHeight="1" x14ac:dyDescent="0.25">
      <c r="A122" s="2"/>
      <c r="B122" s="4" t="str">
        <f>B22</f>
        <v>3rd Quarter Capital Budget:</v>
      </c>
      <c r="C122" s="11"/>
      <c r="D122" s="3"/>
      <c r="E122" s="3"/>
      <c r="F122" s="3"/>
      <c r="H122" s="3"/>
    </row>
    <row r="123" spans="1:8" ht="12" customHeight="1" x14ac:dyDescent="0.25">
      <c r="A123" s="2"/>
      <c r="B123" s="7" t="s">
        <v>17</v>
      </c>
      <c r="C123" s="11"/>
      <c r="D123" s="3"/>
      <c r="E123" s="3"/>
      <c r="F123" s="3"/>
      <c r="G123" s="25">
        <v>602.62</v>
      </c>
      <c r="H123" s="3"/>
    </row>
    <row r="124" spans="1:8" ht="12" customHeight="1" x14ac:dyDescent="0.25">
      <c r="A124" s="2"/>
      <c r="B124" s="11" t="s">
        <v>27</v>
      </c>
      <c r="C124" s="11"/>
      <c r="D124" s="3"/>
      <c r="E124" s="3"/>
      <c r="F124" s="3"/>
      <c r="G124" s="10">
        <f>SUM(G123:G123)</f>
        <v>602.62</v>
      </c>
      <c r="H124" s="3"/>
    </row>
    <row r="125" spans="1:8" ht="12" customHeight="1" x14ac:dyDescent="0.25">
      <c r="A125" s="2"/>
      <c r="B125" s="7"/>
      <c r="C125" s="11"/>
      <c r="D125" s="3"/>
      <c r="E125" s="3"/>
      <c r="F125" s="3"/>
      <c r="H125" s="3"/>
    </row>
    <row r="126" spans="1:8" ht="12" customHeight="1" x14ac:dyDescent="0.25">
      <c r="A126" s="2"/>
      <c r="B126" s="7"/>
      <c r="C126" s="11" t="s">
        <v>28</v>
      </c>
      <c r="D126" s="3"/>
      <c r="E126" s="3"/>
      <c r="F126" s="3"/>
      <c r="G126" s="10">
        <f>SUM(G120,G124)</f>
        <v>26523.829999999998</v>
      </c>
      <c r="H126" s="3"/>
    </row>
    <row r="127" spans="1:8" x14ac:dyDescent="0.25">
      <c r="B127" s="11"/>
      <c r="C127" s="3"/>
      <c r="D127" s="3"/>
      <c r="E127" s="3"/>
      <c r="F127" s="22"/>
      <c r="G127" s="32"/>
      <c r="H127" s="3"/>
    </row>
    <row r="128" spans="1:8" x14ac:dyDescent="0.25">
      <c r="B128" s="3"/>
      <c r="C128" s="3"/>
      <c r="D128" s="3"/>
      <c r="E128" s="3"/>
      <c r="F128" s="3"/>
      <c r="G128" s="33"/>
      <c r="H128" s="3"/>
    </row>
    <row r="129" spans="2:8" x14ac:dyDescent="0.25">
      <c r="B129" s="3"/>
      <c r="C129" s="3"/>
      <c r="D129" s="3"/>
      <c r="E129" s="3"/>
      <c r="F129" s="3"/>
      <c r="G129" s="33"/>
      <c r="H129" s="3"/>
    </row>
    <row r="130" spans="2:8" x14ac:dyDescent="0.25">
      <c r="B130" s="3"/>
      <c r="C130" s="3"/>
      <c r="D130" s="3"/>
      <c r="E130" s="3"/>
      <c r="F130" s="3"/>
      <c r="G130" s="33"/>
      <c r="H130" s="3"/>
    </row>
    <row r="131" spans="2:8" x14ac:dyDescent="0.25">
      <c r="B131" s="3"/>
      <c r="C131" s="3"/>
      <c r="D131" s="3"/>
      <c r="E131" s="3"/>
      <c r="F131" s="3"/>
      <c r="H131" s="3"/>
    </row>
    <row r="132" spans="2:8" x14ac:dyDescent="0.25">
      <c r="B132" s="3"/>
      <c r="C132" s="3"/>
      <c r="D132" s="3"/>
      <c r="E132" s="3"/>
      <c r="F132" s="3"/>
      <c r="H132" s="3"/>
    </row>
  </sheetData>
  <customSheetViews>
    <customSheetView guid="{45284A40-48C2-11D3-A686-00805FC99E05}" showRuler="0" topLeftCell="A69">
      <selection activeCell="A90" sqref="A90"/>
      <rowBreaks count="1" manualBreakCount="1">
        <brk id="54" max="16383" man="1"/>
      </rowBreaks>
      <pageMargins left="1.25" right="0.75" top="0.5" bottom="0.5" header="0.25" footer="0.25"/>
      <pageSetup scale="75" fitToHeight="3" orientation="portrait" r:id="rId1"/>
      <headerFooter alignWithMargins="0"/>
    </customSheetView>
    <customSheetView guid="{7A97BCB2-48C8-11D3-803D-00104BF0BDA4}" showRuler="0">
      <selection activeCell="F9" sqref="F9:H9"/>
      <rowBreaks count="1" manualBreakCount="1">
        <brk id="53" max="16383" man="1"/>
      </rowBreaks>
      <pageMargins left="1.25" right="0.75" top="0.5" bottom="0.5" header="0.25" footer="0.25"/>
      <pageSetup scale="75" fitToHeight="3" orientation="portrait" r:id="rId2"/>
      <headerFooter alignWithMargins="0"/>
    </customSheetView>
  </customSheetViews>
  <mergeCells count="10">
    <mergeCell ref="B3:G3"/>
    <mergeCell ref="B2:G2"/>
    <mergeCell ref="B32:G32"/>
    <mergeCell ref="B31:G31"/>
    <mergeCell ref="B106:G106"/>
    <mergeCell ref="B105:G105"/>
    <mergeCell ref="B57:G57"/>
    <mergeCell ref="B56:G56"/>
    <mergeCell ref="B83:G83"/>
    <mergeCell ref="B84:G84"/>
  </mergeCells>
  <phoneticPr fontId="0" type="noConversion"/>
  <printOptions horizontalCentered="1"/>
  <pageMargins left="0.5" right="0.5" top="1.25" bottom="0.75" header="0.5" footer="0.5"/>
  <pageSetup fitToHeight="0" orientation="portrait" r:id="rId3"/>
  <headerFooter alignWithMargins="0">
    <oddHeader>&amp;C&amp;"Arial,Bold"&amp;12Universal Service Administrative Company 
&amp;"Arial,Regular"  3rd Quarter 2018 Budget
&amp;RAppendix M01
 3Q2018
Page &amp;P of &amp;N</oddHeader>
    <oddFooter>&amp;LUSAC&amp;RMay 2, 2018</oddFooter>
  </headerFooter>
  <rowBreaks count="2" manualBreakCount="2">
    <brk id="53" min="1" max="6" man="1"/>
    <brk id="103" min="1" max="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92b86cd-f024-403d-a7f3-8158e59dc517"/>
    <nebf1bf0a4124110b3bb9e9ccf5bc7a8 xmlns="f92b86cd-f024-403d-a7f3-8158e59dc517">
      <Terms xmlns="http://schemas.microsoft.com/office/infopath/2007/PartnerControls"/>
    </nebf1bf0a4124110b3bb9e9ccf5bc7a8>
    <od22e96534ea403088646b49880402d5 xmlns="f92b86cd-f024-403d-a7f3-8158e59dc517">
      <Terms xmlns="http://schemas.microsoft.com/office/infopath/2007/PartnerControls"/>
    </od22e96534ea403088646b49880402d5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301050ec-8736-4c7a-a18b-4ae609820d17" ContentTypeId="0x01010059544DE8A099024EA5978167BB0E19A2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-USAC" ma:contentTypeID="0x01010059544DE8A099024EA5978167BB0E19A20068643555DE451042A82B8B324160C15500C7B8459E09DE8342A3F40E26F27049DD" ma:contentTypeVersion="21" ma:contentTypeDescription="Editable content type that inherits the USAC Document 2007 fixed content type." ma:contentTypeScope="" ma:versionID="3b99be32a5fdfb48eb7b40090f42e765">
  <xsd:schema xmlns:xsd="http://www.w3.org/2001/XMLSchema" xmlns:xs="http://www.w3.org/2001/XMLSchema" xmlns:p="http://schemas.microsoft.com/office/2006/metadata/properties" xmlns:ns2="f92b86cd-f024-403d-a7f3-8158e59dc517" targetNamespace="http://schemas.microsoft.com/office/2006/metadata/properties" ma:root="true" ma:fieldsID="825bcb6546523d4d0180f18365159155" ns2:_="">
    <xsd:import namespace="f92b86cd-f024-403d-a7f3-8158e59dc517"/>
    <xsd:element name="properties">
      <xsd:complexType>
        <xsd:sequence>
          <xsd:element name="documentManagement">
            <xsd:complexType>
              <xsd:all>
                <xsd:element ref="ns2:od22e96534ea403088646b49880402d5" minOccurs="0"/>
                <xsd:element ref="ns2:TaxCatchAll" minOccurs="0"/>
                <xsd:element ref="ns2:TaxCatchAllLabel" minOccurs="0"/>
                <xsd:element ref="ns2:nebf1bf0a4124110b3bb9e9ccf5bc7a8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2b86cd-f024-403d-a7f3-8158e59dc517" elementFormDefault="qualified">
    <xsd:import namespace="http://schemas.microsoft.com/office/2006/documentManagement/types"/>
    <xsd:import namespace="http://schemas.microsoft.com/office/infopath/2007/PartnerControls"/>
    <xsd:element name="od22e96534ea403088646b49880402d5" ma:index="8" nillable="true" ma:taxonomy="true" ma:internalName="od22e96534ea403088646b49880402d5" ma:taxonomyFieldName="USAC_x0020_Department" ma:displayName="USAC Department" ma:default="" ma:fieldId="{8d22e965-34ea-4030-8864-6b49880402d5}" ma:sspId="301050ec-8736-4c7a-a18b-4ae609820d17" ma:termSetId="1a39358d-9c35-4af2-866e-fb90de84dc9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544bec5a-db3f-4d25-a9c2-476c30bff621}" ma:internalName="TaxCatchAll" ma:showField="CatchAllData" ma:web="860f62e1-d03c-47f4-be85-84e728cf56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544bec5a-db3f-4d25-a9c2-476c30bff621}" ma:internalName="TaxCatchAllLabel" ma:readOnly="true" ma:showField="CatchAllDataLabel" ma:web="860f62e1-d03c-47f4-be85-84e728cf56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nebf1bf0a4124110b3bb9e9ccf5bc7a8" ma:index="12" nillable="true" ma:taxonomy="true" ma:internalName="nebf1bf0a4124110b3bb9e9ccf5bc7a8" ma:taxonomyFieldName="USAC_x0020_Tag" ma:displayName="USAC Tag" ma:default="" ma:fieldId="{7ebf1bf0-a412-4110-b3bb-9e9ccf5bc7a8}" ma:sspId="301050ec-8736-4c7a-a18b-4ae609820d17" ma:termSetId="bd38a192-5301-4b85-975a-932a55864f86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E558E15-1ED6-46E2-81E2-631C75FB5ECD}">
  <ds:schemaRefs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www.w3.org/XML/1998/namespace"/>
    <ds:schemaRef ds:uri="f92b86cd-f024-403d-a7f3-8158e59dc517"/>
  </ds:schemaRefs>
</ds:datastoreItem>
</file>

<file path=customXml/itemProps2.xml><?xml version="1.0" encoding="utf-8"?>
<ds:datastoreItem xmlns:ds="http://schemas.openxmlformats.org/officeDocument/2006/customXml" ds:itemID="{1BAC79DD-4B5F-4AF6-9CB6-3F2456909D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057E416-0EB4-45AE-97D8-1B6698DB8D2F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17FC8047-2DC6-4911-864D-D08A712104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2b86cd-f024-403d-a7f3-8158e59dc5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M01</vt:lpstr>
      <vt:lpstr>'M01'!Print_Area</vt:lpstr>
    </vt:vector>
  </TitlesOfParts>
  <Company>USAC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Haga</dc:creator>
  <cp:lastModifiedBy>Dennis.Fischer</cp:lastModifiedBy>
  <cp:lastPrinted>2017-10-04T19:59:11Z</cp:lastPrinted>
  <dcterms:created xsi:type="dcterms:W3CDTF">1999-01-29T20:28:31Z</dcterms:created>
  <dcterms:modified xsi:type="dcterms:W3CDTF">2018-04-13T14:34:23Z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0x01010059544DE8A099024EA5978167BB0E19A20068643555DE451042A82B8B324160C15500C7B8459E09DE8342A3F40E26F27049DD</vt:lpwstr>
  </property>
  <property fmtid="{D5CDD505-2E9C-101B-9397-08002B2CF9AE}" pid="3" name="USAC Tag">
    <vt:lpwstr/>
  </property>
  <property fmtid="{D5CDD505-2E9C-101B-9397-08002B2CF9AE}" pid="4" name="USAC Department">
    <vt:lpwstr/>
  </property>
</Properties>
</file>