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erformance Assessment and Reporting\Public\FCC Filings Preparation\2018 Filing\3Q2018\Step 2 - Filing Finished\Excel\M0\"/>
    </mc:Choice>
  </mc:AlternateContent>
  <bookViews>
    <workbookView xWindow="0" yWindow="0" windowWidth="25200" windowHeight="12480"/>
  </bookViews>
  <sheets>
    <sheet name="M02" sheetId="1" r:id="rId1"/>
  </sheets>
  <definedNames>
    <definedName name="_xlnm.Print_Area" localSheetId="0">'M02'!$A$1:$C$60</definedName>
  </definedNames>
  <calcPr calcId="162913"/>
</workbook>
</file>

<file path=xl/calcChain.xml><?xml version="1.0" encoding="utf-8"?>
<calcChain xmlns="http://schemas.openxmlformats.org/spreadsheetml/2006/main">
  <c r="C15" i="1" l="1"/>
  <c r="C18" i="1"/>
  <c r="C22" i="1" l="1"/>
  <c r="C57" i="1" l="1"/>
  <c r="A26" i="1" l="1"/>
  <c r="A39" i="1" s="1"/>
  <c r="C31" i="1" l="1"/>
  <c r="C35" i="1" s="1"/>
  <c r="A50" i="1"/>
  <c r="C46" i="1"/>
</calcChain>
</file>

<file path=xl/sharedStrings.xml><?xml version="1.0" encoding="utf-8"?>
<sst xmlns="http://schemas.openxmlformats.org/spreadsheetml/2006/main" count="44" uniqueCount="32">
  <si>
    <t>High Cost Support Mechanism</t>
  </si>
  <si>
    <t>High Cost Loop Support</t>
  </si>
  <si>
    <t>Subtotal High Cost Support Mechanism Program Demand</t>
  </si>
  <si>
    <t>Interest Income</t>
  </si>
  <si>
    <t>Low Income Support Mechanism</t>
  </si>
  <si>
    <t>Lifeline Assistance</t>
  </si>
  <si>
    <t>Link-Up</t>
  </si>
  <si>
    <t>Subtotal Low Income Support Mechanism Program Demand</t>
  </si>
  <si>
    <t>Rural Health Care Support Mechanism</t>
  </si>
  <si>
    <t>Rural Health Care Support</t>
  </si>
  <si>
    <t>Schools and Libraries Support Mechanism</t>
  </si>
  <si>
    <t>Schools and Libraries Support</t>
  </si>
  <si>
    <t>Prior Period Adjustment</t>
  </si>
  <si>
    <t>Frozen Price Cap Carrier Support</t>
  </si>
  <si>
    <t>Frozen Competitive ETC Support</t>
  </si>
  <si>
    <t>USAC Administrative Costs (including Capital Expenditures)</t>
  </si>
  <si>
    <t>Connect America Fund Phase II</t>
  </si>
  <si>
    <t>Alaska Plan Support</t>
  </si>
  <si>
    <t>Connect America Fund Broadband Loop Support</t>
  </si>
  <si>
    <t>Alternative Connect America Cost Model</t>
  </si>
  <si>
    <t>(stated in millions)</t>
  </si>
  <si>
    <t>Connect America Fund - Intercarrier Compensation Support</t>
  </si>
  <si>
    <r>
      <rPr>
        <vertAlign val="superscript"/>
        <sz val="11.7"/>
        <rFont val="Times New Roman"/>
        <family val="1"/>
      </rPr>
      <t>1</t>
    </r>
    <r>
      <rPr>
        <sz val="9"/>
        <rFont val="Times New Roman"/>
        <family val="1"/>
      </rPr>
      <t xml:space="preserve"> Rural Heath Care administrative costs will be funded within the $400 million program cap.</t>
    </r>
  </si>
  <si>
    <r>
      <t>USAC Administrative Costs (including Capital Expenditures)</t>
    </r>
    <r>
      <rPr>
        <vertAlign val="superscript"/>
        <sz val="12"/>
        <rFont val="Times New Roman"/>
        <family val="1"/>
      </rPr>
      <t>1</t>
    </r>
  </si>
  <si>
    <t>Fund Size Projections for 3Q2018</t>
  </si>
  <si>
    <t>Total Rural Health Care Support Mechanism Contributions 3Q2018</t>
  </si>
  <si>
    <t>Total Schools and Libraries Support Mechanism Contributions 3Q2018</t>
  </si>
  <si>
    <t>Total Low Income Support Mechanism Contributions 3Q2018</t>
  </si>
  <si>
    <t>Total High Cost Support Mechanism Contributions 3Q2018</t>
  </si>
  <si>
    <t>Interstate Common Line Support True-Up</t>
  </si>
  <si>
    <t>Additional Collections to Collect $1.125B for 3Q2018</t>
  </si>
  <si>
    <t>Additional Collections to True-Up 1Q2018 and 2Q2018 Collections to $1.125 billion, spread evenly across 3Q2018 and 4Q2018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</si>
</sst>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0_);\(&quot;$&quot;#,##0.000\)"/>
    <numFmt numFmtId="165" formatCode="0.000_);\(0.000\)"/>
    <numFmt numFmtId="166" formatCode="0.00_);\(0.00\)"/>
  </numFmts>
  <fonts count="14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vertAlign val="superscript"/>
      <sz val="12"/>
      <name val="Times New Roman"/>
      <family val="1"/>
    </font>
    <font>
      <vertAlign val="superscript"/>
      <sz val="11.7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>
      <alignment vertical="top" wrapText="1"/>
    </xf>
  </cellStyleXfs>
  <cellXfs count="41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applyFont="1" applyAlignment="1">
      <alignment wrapText="1"/>
    </xf>
    <xf numFmtId="164" fontId="2" fillId="0" borderId="0" xfId="0" applyNumberFormat="1" applyFont="1" applyFill="1" applyAlignment="1">
      <alignment horizontal="right" wrapText="1"/>
    </xf>
    <xf numFmtId="166" fontId="2" fillId="0" borderId="0" xfId="0" applyNumberFormat="1" applyFont="1" applyFill="1" applyAlignment="1">
      <alignment horizontal="right" wrapText="1"/>
    </xf>
    <xf numFmtId="0" fontId="4" fillId="0" borderId="0" xfId="0" applyFont="1" applyFill="1" applyAlignment="1">
      <alignment horizontal="right" vertical="top" wrapText="1"/>
    </xf>
    <xf numFmtId="165" fontId="6" fillId="0" borderId="0" xfId="0" applyNumberFormat="1" applyFont="1" applyFill="1" applyAlignment="1">
      <alignment wrapText="1"/>
    </xf>
    <xf numFmtId="2" fontId="2" fillId="0" borderId="0" xfId="0" applyNumberFormat="1" applyFont="1" applyFill="1" applyAlignment="1">
      <alignment wrapText="1"/>
    </xf>
    <xf numFmtId="0" fontId="10" fillId="0" borderId="0" xfId="0" applyFont="1"/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wrapText="1"/>
    </xf>
    <xf numFmtId="0" fontId="6" fillId="0" borderId="0" xfId="0" applyFont="1" applyFill="1"/>
    <xf numFmtId="0" fontId="2" fillId="0" borderId="0" xfId="0" applyFont="1" applyFill="1"/>
    <xf numFmtId="0" fontId="4" fillId="0" borderId="0" xfId="0" applyFont="1" applyFill="1" applyAlignment="1">
      <alignment vertical="top" wrapText="1"/>
    </xf>
    <xf numFmtId="0" fontId="2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left" wrapText="1" indent="1"/>
    </xf>
    <xf numFmtId="0" fontId="8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2" fontId="9" fillId="0" borderId="0" xfId="0" applyNumberFormat="1" applyFont="1" applyFill="1" applyAlignment="1">
      <alignment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8" fontId="2" fillId="0" borderId="0" xfId="0" applyNumberFormat="1" applyFont="1" applyFill="1"/>
    <xf numFmtId="44" fontId="2" fillId="0" borderId="0" xfId="1" applyNumberFormat="1" applyFont="1" applyFill="1" applyAlignment="1">
      <alignment horizontal="right" wrapText="1"/>
    </xf>
    <xf numFmtId="2" fontId="2" fillId="0" borderId="0" xfId="0" applyNumberFormat="1" applyFont="1" applyFill="1"/>
    <xf numFmtId="44" fontId="3" fillId="0" borderId="0" xfId="1" applyNumberFormat="1" applyFont="1" applyFill="1" applyAlignment="1">
      <alignment horizontal="right" wrapText="1"/>
    </xf>
    <xf numFmtId="2" fontId="2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 wrapText="1"/>
    </xf>
    <xf numFmtId="8" fontId="2" fillId="0" borderId="0" xfId="0" applyNumberFormat="1" applyFont="1" applyFill="1" applyAlignment="1">
      <alignment horizontal="right"/>
    </xf>
    <xf numFmtId="166" fontId="2" fillId="0" borderId="3" xfId="0" applyNumberFormat="1" applyFont="1" applyFill="1" applyBorder="1" applyAlignment="1">
      <alignment horizontal="right" wrapText="1"/>
    </xf>
    <xf numFmtId="39" fontId="2" fillId="0" borderId="0" xfId="0" applyNumberFormat="1" applyFont="1" applyFill="1"/>
    <xf numFmtId="166" fontId="2" fillId="0" borderId="0" xfId="0" applyNumberFormat="1" applyFont="1" applyFill="1" applyBorder="1" applyAlignment="1">
      <alignment horizontal="right" wrapText="1"/>
    </xf>
    <xf numFmtId="44" fontId="8" fillId="0" borderId="1" xfId="1" applyNumberFormat="1" applyFont="1" applyFill="1" applyBorder="1" applyAlignment="1">
      <alignment horizontal="right" wrapText="1"/>
    </xf>
    <xf numFmtId="44" fontId="8" fillId="0" borderId="1" xfId="1" applyFont="1" applyFill="1" applyBorder="1" applyAlignment="1">
      <alignment horizontal="right" wrapText="1"/>
    </xf>
    <xf numFmtId="44" fontId="8" fillId="0" borderId="2" xfId="1" applyNumberFormat="1" applyFont="1" applyFill="1" applyBorder="1" applyAlignment="1">
      <alignment horizontal="right" wrapText="1"/>
    </xf>
    <xf numFmtId="0" fontId="2" fillId="0" borderId="0" xfId="3" applyFont="1" applyFill="1" applyAlignment="1">
      <alignment vertical="top" wrapText="1"/>
    </xf>
    <xf numFmtId="39" fontId="2" fillId="0" borderId="3" xfId="0" applyNumberFormat="1" applyFont="1" applyFill="1" applyBorder="1" applyAlignment="1">
      <alignment horizontal="right" vertical="top" wrapText="1"/>
    </xf>
    <xf numFmtId="166" fontId="2" fillId="0" borderId="0" xfId="0" applyNumberFormat="1" applyFont="1" applyFill="1"/>
    <xf numFmtId="44" fontId="2" fillId="0" borderId="0" xfId="0" applyNumberFormat="1" applyFont="1" applyFill="1"/>
    <xf numFmtId="0" fontId="10" fillId="0" borderId="0" xfId="0" applyFont="1" applyAlignment="1">
      <alignment horizontal="left" vertical="top" wrapText="1"/>
    </xf>
    <xf numFmtId="0" fontId="8" fillId="0" borderId="0" xfId="0" applyFont="1" applyFill="1" applyAlignment="1">
      <alignment wrapText="1"/>
    </xf>
  </cellXfs>
  <cellStyles count="4">
    <cellStyle name="Currency" xfId="1" builtinId="4"/>
    <cellStyle name="Currency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tabSelected="1" view="pageLayout" zoomScaleNormal="110" zoomScaleSheetLayoutView="120" workbookViewId="0">
      <selection activeCell="F14" sqref="F14"/>
    </sheetView>
  </sheetViews>
  <sheetFormatPr defaultColWidth="9.109375" defaultRowHeight="15.6" x14ac:dyDescent="0.3"/>
  <cols>
    <col min="1" max="1" width="72.6640625" style="19" customWidth="1"/>
    <col min="2" max="2" width="7" style="20" customWidth="1"/>
    <col min="3" max="3" width="14.88671875" style="21" customWidth="1"/>
    <col min="4" max="4" width="9.109375" style="19"/>
    <col min="5" max="5" width="15.109375" style="19" customWidth="1"/>
    <col min="6" max="6" width="14.6640625" style="19" customWidth="1"/>
    <col min="7" max="7" width="15.6640625" style="19" customWidth="1"/>
    <col min="8" max="16384" width="9.109375" style="19"/>
  </cols>
  <sheetData>
    <row r="1" spans="1:5" ht="21.75" customHeight="1" x14ac:dyDescent="0.3"/>
    <row r="2" spans="1:5" x14ac:dyDescent="0.3">
      <c r="A2" s="1" t="s">
        <v>0</v>
      </c>
      <c r="B2" s="1"/>
      <c r="C2" s="9"/>
    </row>
    <row r="3" spans="1:5" x14ac:dyDescent="0.3">
      <c r="A3" s="1" t="s">
        <v>24</v>
      </c>
      <c r="B3" s="1"/>
      <c r="C3" s="9"/>
    </row>
    <row r="4" spans="1:5" x14ac:dyDescent="0.3">
      <c r="A4" s="1" t="s">
        <v>20</v>
      </c>
      <c r="B4" s="1"/>
      <c r="C4" s="9"/>
    </row>
    <row r="5" spans="1:5" ht="15" customHeight="1" x14ac:dyDescent="0.3">
      <c r="A5" s="2"/>
      <c r="C5" s="3"/>
    </row>
    <row r="6" spans="1:5" s="12" customFormat="1" ht="15.75" customHeight="1" x14ac:dyDescent="0.3">
      <c r="A6" s="10" t="s">
        <v>1</v>
      </c>
      <c r="B6" s="10"/>
      <c r="C6" s="23">
        <v>122.7</v>
      </c>
      <c r="E6" s="38"/>
    </row>
    <row r="7" spans="1:5" s="12" customFormat="1" ht="15.75" customHeight="1" x14ac:dyDescent="0.3">
      <c r="A7" s="10" t="s">
        <v>18</v>
      </c>
      <c r="B7" s="10"/>
      <c r="C7" s="4">
        <v>184.61</v>
      </c>
      <c r="E7" s="38"/>
    </row>
    <row r="8" spans="1:5" s="12" customFormat="1" ht="15.75" customHeight="1" x14ac:dyDescent="0.3">
      <c r="A8" s="10" t="s">
        <v>29</v>
      </c>
      <c r="B8" s="10"/>
      <c r="C8" s="4">
        <v>4.8</v>
      </c>
      <c r="E8" s="38"/>
    </row>
    <row r="9" spans="1:5" s="12" customFormat="1" ht="15.75" customHeight="1" x14ac:dyDescent="0.3">
      <c r="A9" s="10" t="s">
        <v>13</v>
      </c>
      <c r="B9" s="10"/>
      <c r="C9" s="4">
        <v>36.74</v>
      </c>
      <c r="E9" s="38"/>
    </row>
    <row r="10" spans="1:5" s="12" customFormat="1" ht="15.75" customHeight="1" x14ac:dyDescent="0.3">
      <c r="A10" s="10" t="s">
        <v>16</v>
      </c>
      <c r="B10" s="10"/>
      <c r="C10" s="4">
        <v>379.41</v>
      </c>
      <c r="E10" s="38"/>
    </row>
    <row r="11" spans="1:5" s="12" customFormat="1" ht="15.75" customHeight="1" x14ac:dyDescent="0.3">
      <c r="A11" s="10" t="s">
        <v>14</v>
      </c>
      <c r="B11" s="10"/>
      <c r="C11" s="4">
        <v>121.73</v>
      </c>
      <c r="E11" s="38"/>
    </row>
    <row r="12" spans="1:5" s="12" customFormat="1" ht="15.75" customHeight="1" x14ac:dyDescent="0.3">
      <c r="A12" s="10" t="s">
        <v>21</v>
      </c>
      <c r="B12" s="10"/>
      <c r="C12" s="4">
        <v>101.18</v>
      </c>
      <c r="E12" s="38"/>
    </row>
    <row r="13" spans="1:5" s="12" customFormat="1" ht="15.75" customHeight="1" x14ac:dyDescent="0.3">
      <c r="A13" s="10" t="s">
        <v>17</v>
      </c>
      <c r="B13" s="10"/>
      <c r="C13" s="4">
        <v>32.08</v>
      </c>
      <c r="E13" s="38"/>
    </row>
    <row r="14" spans="1:5" s="12" customFormat="1" ht="15.75" customHeight="1" x14ac:dyDescent="0.3">
      <c r="A14" s="10" t="s">
        <v>19</v>
      </c>
      <c r="B14" s="10"/>
      <c r="C14" s="31">
        <v>109.58499999999999</v>
      </c>
      <c r="D14" s="37"/>
      <c r="E14" s="38"/>
    </row>
    <row r="15" spans="1:5" s="12" customFormat="1" ht="15.75" customHeight="1" x14ac:dyDescent="0.3">
      <c r="A15" s="35" t="s">
        <v>30</v>
      </c>
      <c r="B15" s="10"/>
      <c r="C15" s="29">
        <f>1125-SUM(C6:C14)</f>
        <v>32.164999999999964</v>
      </c>
      <c r="E15" s="38"/>
    </row>
    <row r="16" spans="1:5" s="12" customFormat="1" ht="15.75" customHeight="1" x14ac:dyDescent="0.3">
      <c r="A16" s="15" t="s">
        <v>2</v>
      </c>
      <c r="B16" s="10"/>
      <c r="C16" s="25">
        <v>1125</v>
      </c>
    </row>
    <row r="17" spans="1:3" s="12" customFormat="1" ht="31.2" x14ac:dyDescent="0.3">
      <c r="A17" s="35" t="s">
        <v>31</v>
      </c>
      <c r="B17" s="10"/>
      <c r="C17" s="36">
        <v>65.675000000000068</v>
      </c>
    </row>
    <row r="18" spans="1:3" s="12" customFormat="1" ht="15.75" customHeight="1" x14ac:dyDescent="0.3">
      <c r="A18" s="15" t="s">
        <v>2</v>
      </c>
      <c r="B18" s="10"/>
      <c r="C18" s="25">
        <f>SUM(C16:C17)</f>
        <v>1190.6750000000002</v>
      </c>
    </row>
    <row r="19" spans="1:3" s="12" customFormat="1" ht="15.75" customHeight="1" x14ac:dyDescent="0.3">
      <c r="A19" s="10" t="s">
        <v>12</v>
      </c>
      <c r="B19" s="10"/>
      <c r="C19" s="4">
        <v>-32.51</v>
      </c>
    </row>
    <row r="20" spans="1:3" s="12" customFormat="1" ht="15.75" customHeight="1" x14ac:dyDescent="0.3">
      <c r="A20" s="10" t="s">
        <v>15</v>
      </c>
      <c r="B20" s="10"/>
      <c r="C20" s="4">
        <v>11.56</v>
      </c>
    </row>
    <row r="21" spans="1:3" s="12" customFormat="1" ht="15.75" customHeight="1" x14ac:dyDescent="0.3">
      <c r="A21" s="10" t="s">
        <v>3</v>
      </c>
      <c r="B21" s="10"/>
      <c r="C21" s="31">
        <v>-0.19</v>
      </c>
    </row>
    <row r="22" spans="1:3" s="12" customFormat="1" ht="18" customHeight="1" thickBot="1" x14ac:dyDescent="0.35">
      <c r="A22" s="16" t="s">
        <v>28</v>
      </c>
      <c r="B22" s="17"/>
      <c r="C22" s="32">
        <f>SUM(C18:C21)</f>
        <v>1169.5350000000001</v>
      </c>
    </row>
    <row r="23" spans="1:3" ht="16.2" thickTop="1" x14ac:dyDescent="0.3">
      <c r="A23" s="12"/>
      <c r="B23" s="21"/>
      <c r="C23" s="14"/>
    </row>
    <row r="24" spans="1:3" x14ac:dyDescent="0.3">
      <c r="A24" s="12"/>
      <c r="B24" s="21"/>
    </row>
    <row r="25" spans="1:3" s="12" customFormat="1" x14ac:dyDescent="0.3">
      <c r="A25" s="9" t="s">
        <v>4</v>
      </c>
      <c r="B25" s="9"/>
      <c r="C25" s="9"/>
    </row>
    <row r="26" spans="1:3" s="12" customFormat="1" x14ac:dyDescent="0.3">
      <c r="A26" s="9" t="str">
        <f>A3</f>
        <v>Fund Size Projections for 3Q2018</v>
      </c>
      <c r="B26" s="9"/>
      <c r="C26" s="9"/>
    </row>
    <row r="27" spans="1:3" x14ac:dyDescent="0.3">
      <c r="A27" s="1" t="s">
        <v>20</v>
      </c>
      <c r="B27" s="1"/>
      <c r="C27" s="9"/>
    </row>
    <row r="28" spans="1:3" s="12" customFormat="1" x14ac:dyDescent="0.3">
      <c r="A28" s="10"/>
      <c r="B28" s="21"/>
      <c r="C28" s="3"/>
    </row>
    <row r="29" spans="1:3" s="12" customFormat="1" x14ac:dyDescent="0.3">
      <c r="A29" s="10" t="s">
        <v>5</v>
      </c>
      <c r="B29" s="10"/>
      <c r="C29" s="23">
        <v>303.14999999999998</v>
      </c>
    </row>
    <row r="30" spans="1:3" s="12" customFormat="1" x14ac:dyDescent="0.3">
      <c r="A30" s="10" t="s">
        <v>6</v>
      </c>
      <c r="B30" s="10"/>
      <c r="C30" s="24">
        <v>0.05</v>
      </c>
    </row>
    <row r="31" spans="1:3" s="12" customFormat="1" x14ac:dyDescent="0.3">
      <c r="A31" s="15" t="s">
        <v>7</v>
      </c>
      <c r="B31" s="10"/>
      <c r="C31" s="25">
        <f>SUM(C29:C30)</f>
        <v>303.2</v>
      </c>
    </row>
    <row r="32" spans="1:3" s="12" customFormat="1" x14ac:dyDescent="0.3">
      <c r="A32" s="10" t="s">
        <v>12</v>
      </c>
      <c r="B32" s="7"/>
      <c r="C32" s="31">
        <v>-16.84</v>
      </c>
    </row>
    <row r="33" spans="1:6" s="12" customFormat="1" x14ac:dyDescent="0.3">
      <c r="A33" s="10" t="s">
        <v>15</v>
      </c>
      <c r="B33" s="10"/>
      <c r="C33" s="24">
        <v>11.25</v>
      </c>
    </row>
    <row r="34" spans="1:6" s="12" customFormat="1" x14ac:dyDescent="0.3">
      <c r="A34" s="10" t="s">
        <v>3</v>
      </c>
      <c r="B34" s="10"/>
      <c r="C34" s="30">
        <v>-0.1</v>
      </c>
    </row>
    <row r="35" spans="1:6" s="12" customFormat="1" ht="20.25" customHeight="1" thickBot="1" x14ac:dyDescent="0.35">
      <c r="A35" s="16" t="s">
        <v>27</v>
      </c>
      <c r="B35" s="17"/>
      <c r="C35" s="33">
        <f>SUM(C31:C34)</f>
        <v>297.51</v>
      </c>
      <c r="E35" s="22"/>
      <c r="F35" s="22"/>
    </row>
    <row r="36" spans="1:6" ht="20.25" customHeight="1" thickTop="1" x14ac:dyDescent="0.3">
      <c r="A36" s="11"/>
      <c r="B36" s="11"/>
    </row>
    <row r="37" spans="1:6" x14ac:dyDescent="0.3">
      <c r="A37" s="12"/>
      <c r="B37" s="21"/>
    </row>
    <row r="38" spans="1:6" s="12" customFormat="1" x14ac:dyDescent="0.3">
      <c r="A38" s="9" t="s">
        <v>8</v>
      </c>
      <c r="B38" s="9"/>
      <c r="C38" s="9"/>
    </row>
    <row r="39" spans="1:6" s="12" customFormat="1" x14ac:dyDescent="0.3">
      <c r="A39" s="9" t="str">
        <f>A26</f>
        <v>Fund Size Projections for 3Q2018</v>
      </c>
      <c r="B39" s="9"/>
      <c r="C39" s="9"/>
    </row>
    <row r="40" spans="1:6" x14ac:dyDescent="0.3">
      <c r="A40" s="1" t="s">
        <v>20</v>
      </c>
      <c r="B40" s="1"/>
      <c r="C40" s="9"/>
    </row>
    <row r="41" spans="1:6" s="12" customFormat="1" x14ac:dyDescent="0.3">
      <c r="A41" s="10"/>
      <c r="B41" s="21"/>
      <c r="C41" s="3"/>
    </row>
    <row r="42" spans="1:6" s="12" customFormat="1" x14ac:dyDescent="0.3">
      <c r="A42" s="10" t="s">
        <v>9</v>
      </c>
      <c r="B42" s="21"/>
      <c r="C42" s="23">
        <v>100</v>
      </c>
    </row>
    <row r="43" spans="1:6" s="12" customFormat="1" x14ac:dyDescent="0.3">
      <c r="A43" s="10" t="s">
        <v>12</v>
      </c>
      <c r="B43" s="26"/>
      <c r="C43" s="4">
        <v>-2.82</v>
      </c>
    </row>
    <row r="44" spans="1:6" s="12" customFormat="1" ht="20.25" customHeight="1" x14ac:dyDescent="0.3">
      <c r="A44" s="10" t="s">
        <v>23</v>
      </c>
      <c r="B44" s="28">
        <v>3.06</v>
      </c>
      <c r="C44" s="4">
        <v>0</v>
      </c>
    </row>
    <row r="45" spans="1:6" s="12" customFormat="1" x14ac:dyDescent="0.3">
      <c r="A45" s="10" t="s">
        <v>3</v>
      </c>
      <c r="B45" s="21"/>
      <c r="C45" s="4">
        <v>-0.7</v>
      </c>
    </row>
    <row r="46" spans="1:6" s="12" customFormat="1" ht="20.25" customHeight="1" thickBot="1" x14ac:dyDescent="0.35">
      <c r="A46" s="40" t="s">
        <v>25</v>
      </c>
      <c r="B46" s="40"/>
      <c r="C46" s="33">
        <f>SUM(C42:C45)</f>
        <v>96.48</v>
      </c>
    </row>
    <row r="47" spans="1:6" s="12" customFormat="1" ht="16.5" customHeight="1" thickTop="1" x14ac:dyDescent="0.3">
      <c r="A47" s="13"/>
      <c r="B47" s="13"/>
      <c r="C47" s="5"/>
    </row>
    <row r="48" spans="1:6" s="12" customFormat="1" x14ac:dyDescent="0.3">
      <c r="B48" s="21"/>
      <c r="C48" s="21"/>
    </row>
    <row r="49" spans="1:7" s="12" customFormat="1" x14ac:dyDescent="0.3">
      <c r="A49" s="9" t="s">
        <v>10</v>
      </c>
      <c r="B49" s="9"/>
      <c r="C49" s="9"/>
    </row>
    <row r="50" spans="1:7" s="12" customFormat="1" x14ac:dyDescent="0.3">
      <c r="A50" s="9" t="str">
        <f>A39</f>
        <v>Fund Size Projections for 3Q2018</v>
      </c>
      <c r="B50" s="9"/>
      <c r="C50" s="9"/>
      <c r="G50" s="22"/>
    </row>
    <row r="51" spans="1:7" x14ac:dyDescent="0.3">
      <c r="A51" s="1" t="s">
        <v>20</v>
      </c>
      <c r="B51" s="1"/>
      <c r="C51" s="9"/>
    </row>
    <row r="52" spans="1:7" s="12" customFormat="1" x14ac:dyDescent="0.3">
      <c r="B52" s="21"/>
      <c r="C52" s="21"/>
    </row>
    <row r="53" spans="1:7" s="12" customFormat="1" x14ac:dyDescent="0.3">
      <c r="A53" s="10" t="s">
        <v>11</v>
      </c>
      <c r="B53" s="27"/>
      <c r="C53" s="23">
        <v>378.85</v>
      </c>
    </row>
    <row r="54" spans="1:7" s="12" customFormat="1" x14ac:dyDescent="0.3">
      <c r="A54" s="10" t="s">
        <v>12</v>
      </c>
      <c r="B54" s="27"/>
      <c r="C54" s="4">
        <v>-16.989999999999998</v>
      </c>
      <c r="F54" s="22"/>
    </row>
    <row r="55" spans="1:7" s="12" customFormat="1" x14ac:dyDescent="0.3">
      <c r="A55" s="12" t="s">
        <v>15</v>
      </c>
      <c r="B55" s="22"/>
      <c r="C55" s="24">
        <v>26.52</v>
      </c>
    </row>
    <row r="56" spans="1:7" s="12" customFormat="1" x14ac:dyDescent="0.3">
      <c r="A56" s="10" t="s">
        <v>3</v>
      </c>
      <c r="B56" s="27"/>
      <c r="C56" s="29">
        <v>-5.36</v>
      </c>
      <c r="G56" s="22"/>
    </row>
    <row r="57" spans="1:7" s="12" customFormat="1" ht="20.25" customHeight="1" thickBot="1" x14ac:dyDescent="0.35">
      <c r="A57" s="40" t="s">
        <v>26</v>
      </c>
      <c r="B57" s="40"/>
      <c r="C57" s="34">
        <f>SUM(C53:C56)</f>
        <v>383.02</v>
      </c>
    </row>
    <row r="58" spans="1:7" s="12" customFormat="1" ht="20.25" customHeight="1" thickTop="1" x14ac:dyDescent="0.3">
      <c r="A58" s="10"/>
      <c r="B58" s="18"/>
      <c r="C58" s="6"/>
      <c r="F58" s="22"/>
    </row>
    <row r="59" spans="1:7" ht="20.25" customHeight="1" x14ac:dyDescent="0.3">
      <c r="A59" s="2"/>
      <c r="B59" s="7"/>
      <c r="C59" s="6"/>
    </row>
    <row r="60" spans="1:7" s="8" customFormat="1" ht="21.75" customHeight="1" x14ac:dyDescent="0.25">
      <c r="A60" s="39" t="s">
        <v>22</v>
      </c>
      <c r="B60" s="39"/>
      <c r="C60" s="39"/>
    </row>
  </sheetData>
  <mergeCells count="3">
    <mergeCell ref="A60:C60"/>
    <mergeCell ref="A46:B46"/>
    <mergeCell ref="A57:B57"/>
  </mergeCells>
  <phoneticPr fontId="7" type="noConversion"/>
  <printOptions horizontalCentered="1" verticalCentered="1"/>
  <pageMargins left="0" right="0" top="0.75" bottom="0.75" header="0.5" footer="0.5"/>
  <pageSetup scale="70" orientation="portrait" r:id="rId1"/>
  <headerFooter alignWithMargins="0">
    <oddHeader>&amp;C&amp;"Arial,Bold"&amp;12Universal Service Administrative Company
&amp;"Arial,Regular"Fund Size Projections for 3rd Quarter 2018&amp;R&amp;12Appendix M02
3Q2018
Page &amp;P of &amp;N</oddHeader>
    <oddFooter>&amp;L&amp;12USAC&amp;R&amp;12May 31, 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M02</vt:lpstr>
      <vt:lpstr>'M02'!Print_Area</vt:lpstr>
    </vt:vector>
  </TitlesOfParts>
  <Company>USAC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Callahan</dc:creator>
  <cp:lastModifiedBy>CJones</cp:lastModifiedBy>
  <cp:lastPrinted>2018-01-15T20:03:47Z</cp:lastPrinted>
  <dcterms:created xsi:type="dcterms:W3CDTF">2006-07-26T12:34:08Z</dcterms:created>
  <dcterms:modified xsi:type="dcterms:W3CDTF">2018-05-29T20:49:28Z</dcterms:modified>
</cp:coreProperties>
</file>