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Finance\Private\Finance - FPA\03_Internal Reporting\BOD Reports_Filing Prep\M04\"/>
    </mc:Choice>
  </mc:AlternateContent>
  <bookViews>
    <workbookView xWindow="0" yWindow="0" windowWidth="23040" windowHeight="9396"/>
  </bookViews>
  <sheets>
    <sheet name="M04 Quarterly" sheetId="1" r:id="rId1"/>
  </sheets>
  <externalReferences>
    <externalReference r:id="rId2"/>
  </externalReferences>
  <definedNames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F55" i="1"/>
  <c r="F54" i="1"/>
  <c r="F53" i="1"/>
  <c r="F52" i="1"/>
  <c r="F51" i="1"/>
  <c r="F50" i="1"/>
  <c r="F49" i="1"/>
  <c r="F44" i="1"/>
  <c r="F43" i="1"/>
  <c r="F42" i="1"/>
  <c r="F41" i="1"/>
  <c r="F40" i="1"/>
  <c r="F39" i="1"/>
  <c r="F38" i="1"/>
  <c r="F37" i="1"/>
  <c r="F31" i="1"/>
  <c r="F30" i="1"/>
  <c r="F29" i="1"/>
  <c r="F28" i="1"/>
  <c r="F27" i="1"/>
  <c r="F26" i="1"/>
  <c r="F25" i="1"/>
  <c r="F24" i="1"/>
  <c r="F18" i="1"/>
  <c r="F17" i="1"/>
  <c r="F16" i="1"/>
  <c r="F15" i="1"/>
  <c r="F14" i="1"/>
  <c r="F13" i="1"/>
  <c r="F12" i="1"/>
  <c r="F11" i="1"/>
  <c r="E19" i="1"/>
  <c r="D19" i="1"/>
  <c r="C19" i="1"/>
  <c r="B19" i="1"/>
  <c r="C32" i="1" l="1"/>
  <c r="C45" i="1"/>
  <c r="C57" i="1"/>
  <c r="D32" i="1"/>
  <c r="D45" i="1"/>
  <c r="D57" i="1"/>
  <c r="E32" i="1"/>
  <c r="E45" i="1" s="1"/>
  <c r="E57" i="1" s="1"/>
  <c r="B32" i="1"/>
  <c r="B45" i="1"/>
  <c r="B57" i="1" s="1"/>
  <c r="F10" i="1"/>
  <c r="F19" i="1" s="1"/>
  <c r="F36" i="1"/>
  <c r="F23" i="1"/>
  <c r="F32" i="1" s="1"/>
  <c r="F48" i="1"/>
  <c r="F45" i="1" l="1"/>
  <c r="F57" i="1" s="1"/>
</calcChain>
</file>

<file path=xl/sharedStrings.xml><?xml version="1.0" encoding="utf-8"?>
<sst xmlns="http://schemas.openxmlformats.org/spreadsheetml/2006/main" count="52" uniqueCount="25">
  <si>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</si>
  <si>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</si>
  <si>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</si>
  <si>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</si>
  <si>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</si>
  <si>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</si>
  <si>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Total</t>
  </si>
  <si>
    <t>Fund Balance 12/31/18</t>
  </si>
  <si>
    <t>First Q 2019 Activity:</t>
  </si>
  <si>
    <t>Billings</t>
  </si>
  <si>
    <t>Late Charges net of waived</t>
  </si>
  <si>
    <t>Late Filing fee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</si>
  <si>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</si>
  <si>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</si>
  <si>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</si>
  <si>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</si>
  <si>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</si>
  <si>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</si>
  <si>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3/31/19</t>
  </si>
  <si>
    <t>Second Q 2019 Activity:</t>
  </si>
  <si>
    <t>Fund Balance 6/30/19</t>
  </si>
  <si>
    <t>Third Q 2019 Activity:</t>
  </si>
  <si>
    <t>Fund Balance 9/30/19</t>
  </si>
  <si>
    <t>Fourth Q 2019 Activity:</t>
  </si>
  <si>
    <t>Fund Balance 12/31/19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</si>
</sst>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1" applyFont="1"/>
    <xf numFmtId="0" fontId="2" fillId="0" borderId="0" xfId="1" applyFont="1" applyFill="1" applyAlignment="1">
      <alignment horizontal="centerContinuous"/>
    </xf>
    <xf numFmtId="39" fontId="3" fillId="0" borderId="0" xfId="2" applyFont="1" applyAlignment="1">
      <alignment horizontal="centerContinuous" wrapText="1"/>
    </xf>
    <xf numFmtId="0" fontId="3" fillId="0" borderId="0" xfId="1" applyFont="1" applyFill="1"/>
    <xf numFmtId="39" fontId="3" fillId="0" borderId="1" xfId="2" applyFont="1" applyBorder="1" applyAlignment="1">
      <alignment horizontal="center"/>
    </xf>
    <xf numFmtId="0" fontId="4" fillId="0" borderId="0" xfId="1" applyFont="1" applyFill="1"/>
    <xf numFmtId="37" fontId="4" fillId="0" borderId="2" xfId="2" applyNumberFormat="1" applyFont="1" applyBorder="1"/>
    <xf numFmtId="37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0" fontId="4" fillId="0" borderId="1" xfId="1" applyFont="1" applyFill="1" applyBorder="1"/>
    <xf numFmtId="37" fontId="3" fillId="0" borderId="0" xfId="2" applyNumberFormat="1" applyFont="1" applyFill="1"/>
    <xf numFmtId="164" fontId="3" fillId="0" borderId="0" xfId="2" applyNumberFormat="1" applyFont="1"/>
    <xf numFmtId="37" fontId="4" fillId="0" borderId="3" xfId="2" applyNumberFormat="1" applyFont="1" applyBorder="1"/>
    <xf numFmtId="164" fontId="3" fillId="0" borderId="0" xfId="2" applyNumberFormat="1" applyFont="1" applyFill="1"/>
    <xf numFmtId="37" fontId="3" fillId="0" borderId="0" xfId="2" applyNumberFormat="1" applyFont="1" applyFill="1" applyBorder="1"/>
    <xf numFmtId="39" fontId="3" fillId="0" borderId="0" xfId="2" applyFont="1"/>
    <xf numFmtId="37" fontId="3" fillId="0" borderId="0" xfId="1" applyNumberFormat="1" applyFont="1"/>
  </cellXfs>
  <cellStyles count="3">
    <cellStyle name="Comma_Copy of ACCRUAL TEMPLATE" xfId="2"/>
    <cellStyle name="Normal" xfId="0" builtinId="0"/>
    <cellStyle name="Normal 13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04%20-%20ACCRUAL%20-%20Fund%20Balance%202019%20Deta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04 Quarterly"/>
      <sheetName val="M04 Monthly"/>
      <sheetName val="Jan 19"/>
      <sheetName val="Feb 19"/>
      <sheetName val="Mar 19"/>
      <sheetName val="Apr 19"/>
      <sheetName val="May 19"/>
      <sheetName val="Jun 19"/>
      <sheetName val="Jul 19"/>
      <sheetName val="Aug 19"/>
      <sheetName val="Sep 19"/>
      <sheetName val="Oct 19"/>
      <sheetName val="Nov 19"/>
      <sheetName val="Dec 19"/>
      <sheetName val="Jan 19 TB"/>
      <sheetName val="Feb 19 TB"/>
      <sheetName val="Mar 19 TB"/>
      <sheetName val="1Q TB"/>
      <sheetName val="Apr 19 TB"/>
      <sheetName val="May 19 TB"/>
      <sheetName val="Jun 19 TB"/>
      <sheetName val="2Q TB"/>
      <sheetName val="Jul 19 TB"/>
      <sheetName val="Aug 19 TB"/>
      <sheetName val="Sep 19 TB"/>
      <sheetName val="3Q TB"/>
      <sheetName val="Oct 19 TB"/>
      <sheetName val="Nov 19 TB"/>
      <sheetName val="Dec 19 TB"/>
      <sheetName val="4Q 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61"/>
  <sheetViews>
    <sheetView tabSelected="1" view="pageLayout" topLeftCell="A22" zoomScale="80" zoomScaleNormal="80" zoomScaleSheetLayoutView="100" zoomScalePageLayoutView="80" workbookViewId="0">
      <selection activeCell="G8" sqref="G8"/>
    </sheetView>
  </sheetViews>
  <sheetFormatPr defaultColWidth="2.44140625" defaultRowHeight="13.2" x14ac:dyDescent="0.25"/>
  <cols>
    <col min="1" max="1" width="24.77734375" style="5" customWidth="1"/>
    <col min="2" max="6" width="17" style="18" customWidth="1"/>
    <col min="7" max="7" width="8.88671875" style="2" customWidth="1"/>
    <col min="8" max="8" width="12.44140625" style="2" bestFit="1" customWidth="1"/>
    <col min="9" max="16384" width="2.44140625" style="2"/>
  </cols>
  <sheetData>
    <row r="1" spans="1:16" ht="15.6" x14ac:dyDescent="0.3">
      <c r="A1" s="1" t="s">
        <v>0</v>
      </c>
      <c r="B1" s="1"/>
      <c r="C1" s="1"/>
      <c r="D1" s="1"/>
      <c r="E1" s="1"/>
      <c r="F1" s="1"/>
    </row>
    <row r="2" spans="1:16" ht="15.6" x14ac:dyDescent="0.3">
      <c r="A2" s="3" t="s">
        <v>1</v>
      </c>
      <c r="B2" s="4"/>
      <c r="C2" s="4"/>
      <c r="D2" s="4"/>
      <c r="E2" s="4"/>
      <c r="F2" s="4"/>
    </row>
    <row r="3" spans="1:16" ht="15.6" x14ac:dyDescent="0.3">
      <c r="A3" s="1">
        <v>2019</v>
      </c>
      <c r="B3" s="1"/>
      <c r="C3" s="1"/>
      <c r="D3" s="1"/>
      <c r="E3" s="1"/>
      <c r="F3" s="1"/>
    </row>
    <row r="5" spans="1:16" x14ac:dyDescent="0.25"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</row>
    <row r="7" spans="1:16" s="10" customFormat="1" ht="13.8" thickBot="1" x14ac:dyDescent="0.3">
      <c r="A7" s="7" t="s">
        <v>7</v>
      </c>
      <c r="B7" s="8">
        <v>3986283530.5516858</v>
      </c>
      <c r="C7" s="8">
        <v>1757655889.493223</v>
      </c>
      <c r="D7" s="8">
        <v>130953602.83088119</v>
      </c>
      <c r="E7" s="8">
        <v>675697250.73420596</v>
      </c>
      <c r="F7" s="9">
        <v>6550590273.6099939</v>
      </c>
    </row>
    <row r="8" spans="1:16" ht="13.8" thickTop="1" x14ac:dyDescent="0.25">
      <c r="B8" s="11"/>
      <c r="C8" s="11"/>
      <c r="D8" s="11"/>
      <c r="E8" s="11"/>
      <c r="F8" s="11"/>
    </row>
    <row r="9" spans="1:16" x14ac:dyDescent="0.25">
      <c r="A9" s="12" t="s">
        <v>8</v>
      </c>
      <c r="B9" s="13"/>
      <c r="C9" s="13"/>
      <c r="D9" s="13"/>
      <c r="E9" s="13"/>
      <c r="F9" s="13"/>
    </row>
    <row r="10" spans="1:16" x14ac:dyDescent="0.25">
      <c r="A10" s="5" t="s">
        <v>9</v>
      </c>
      <c r="B10" s="13">
        <v>410134490.68000007</v>
      </c>
      <c r="C10" s="13">
        <v>1158675915.6900001</v>
      </c>
      <c r="D10" s="13">
        <v>281597074.37</v>
      </c>
      <c r="E10" s="13">
        <v>193112652.68000001</v>
      </c>
      <c r="F10" s="13">
        <f t="shared" ref="F10:F18" si="0">SUM(B10:E10)</f>
        <v>2043520133.4200003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x14ac:dyDescent="0.25">
      <c r="A11" s="5" t="s">
        <v>10</v>
      </c>
      <c r="B11" s="13">
        <v>235910.03999999998</v>
      </c>
      <c r="C11" s="13">
        <v>1881933.48</v>
      </c>
      <c r="D11" s="13">
        <v>161079.29999999999</v>
      </c>
      <c r="E11" s="13">
        <v>110723.15</v>
      </c>
      <c r="F11" s="13">
        <f t="shared" si="0"/>
        <v>2389645.9699999997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x14ac:dyDescent="0.25">
      <c r="A12" s="5" t="s">
        <v>11</v>
      </c>
      <c r="B12" s="13">
        <v>43279.520000000004</v>
      </c>
      <c r="C12" s="13">
        <v>122269.54000000001</v>
      </c>
      <c r="D12" s="13">
        <v>29715.57</v>
      </c>
      <c r="E12" s="13">
        <v>20378.29</v>
      </c>
      <c r="F12" s="13">
        <f t="shared" si="0"/>
        <v>215642.92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x14ac:dyDescent="0.25">
      <c r="A13" s="5" t="s">
        <v>12</v>
      </c>
      <c r="B13" s="13">
        <v>-39910.94</v>
      </c>
      <c r="C13" s="13">
        <v>-112720.98000000001</v>
      </c>
      <c r="D13" s="13">
        <v>-27400.809999999998</v>
      </c>
      <c r="E13" s="13">
        <v>-18777.420000000006</v>
      </c>
      <c r="F13" s="13">
        <f t="shared" si="0"/>
        <v>-198810.15000000002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x14ac:dyDescent="0.25">
      <c r="A14" s="5" t="s">
        <v>13</v>
      </c>
      <c r="B14" s="13">
        <v>1903231.0100000002</v>
      </c>
      <c r="C14" s="13">
        <v>-9166567.1100000013</v>
      </c>
      <c r="D14" s="13">
        <v>-10286.49</v>
      </c>
      <c r="E14" s="13">
        <v>-124742.27</v>
      </c>
      <c r="F14" s="13">
        <f t="shared" si="0"/>
        <v>-7398364.8600000013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x14ac:dyDescent="0.25">
      <c r="A15" s="5" t="s">
        <v>14</v>
      </c>
      <c r="B15" s="13">
        <v>-403815258.76999998</v>
      </c>
      <c r="C15" s="13">
        <v>-1145983159.47</v>
      </c>
      <c r="D15" s="13">
        <v>-270031222</v>
      </c>
      <c r="E15" s="13">
        <v>-37756808.409999996</v>
      </c>
      <c r="F15" s="13">
        <f t="shared" si="0"/>
        <v>-1857586448.6500001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x14ac:dyDescent="0.25">
      <c r="A16" s="5" t="s">
        <v>15</v>
      </c>
      <c r="B16" s="13">
        <v>0</v>
      </c>
      <c r="C16" s="13">
        <v>-14250000</v>
      </c>
      <c r="D16" s="13">
        <v>6112000</v>
      </c>
      <c r="E16" s="13">
        <v>0</v>
      </c>
      <c r="F16" s="13">
        <f t="shared" si="0"/>
        <v>-8138000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x14ac:dyDescent="0.25">
      <c r="A17" s="5" t="s">
        <v>16</v>
      </c>
      <c r="B17" s="13">
        <v>-32030716.539999999</v>
      </c>
      <c r="C17" s="13">
        <v>-11842424.169999998</v>
      </c>
      <c r="D17" s="13">
        <v>-4789734.51</v>
      </c>
      <c r="E17" s="13">
        <v>-3001518.11</v>
      </c>
      <c r="F17" s="13">
        <f t="shared" si="0"/>
        <v>-51664393.329999991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13.8" thickBot="1" x14ac:dyDescent="0.3">
      <c r="A18" s="5" t="s">
        <v>17</v>
      </c>
      <c r="B18" s="13">
        <v>3481479.44</v>
      </c>
      <c r="C18" s="13">
        <v>1512062.17</v>
      </c>
      <c r="D18" s="13">
        <v>141102.87</v>
      </c>
      <c r="E18" s="13">
        <v>501336.39</v>
      </c>
      <c r="F18" s="13">
        <f t="shared" si="0"/>
        <v>5635980.8699999992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4.4" thickTop="1" thickBot="1" x14ac:dyDescent="0.3">
      <c r="A19" s="7" t="s">
        <v>18</v>
      </c>
      <c r="B19" s="15">
        <f>SUM(B7:B18)</f>
        <v>3966196034.9916868</v>
      </c>
      <c r="C19" s="15">
        <f>SUM(C7:C18)</f>
        <v>1738493198.6432226</v>
      </c>
      <c r="D19" s="15">
        <f>SUM(D7:D18)</f>
        <v>144135931.13088119</v>
      </c>
      <c r="E19" s="15">
        <f>SUM(E7:E18)</f>
        <v>828540495.03420603</v>
      </c>
      <c r="F19" s="15">
        <f>SUM(F7:F18)</f>
        <v>6677365659.7999945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s="5" customFormat="1" ht="13.8" thickTop="1" x14ac:dyDescent="0.25">
      <c r="B20" s="13"/>
      <c r="C20" s="13"/>
      <c r="D20" s="13"/>
      <c r="E20" s="13"/>
      <c r="F20" s="13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5">
      <c r="B21" s="11"/>
      <c r="C21" s="11"/>
      <c r="D21" s="11"/>
      <c r="E21" s="11"/>
      <c r="F21" s="11"/>
    </row>
    <row r="22" spans="1:16" x14ac:dyDescent="0.25">
      <c r="A22" s="12" t="s">
        <v>19</v>
      </c>
      <c r="B22" s="13"/>
      <c r="C22" s="13"/>
      <c r="D22" s="13"/>
      <c r="E22" s="13"/>
      <c r="F22" s="13"/>
    </row>
    <row r="23" spans="1:16" x14ac:dyDescent="0.25">
      <c r="A23" s="5" t="s">
        <v>9</v>
      </c>
      <c r="B23" s="13">
        <v>395346289.5</v>
      </c>
      <c r="C23" s="13">
        <v>1113648799.8399999</v>
      </c>
      <c r="D23" s="13">
        <v>265044167.34999999</v>
      </c>
      <c r="E23" s="13">
        <v>156362546.06</v>
      </c>
      <c r="F23" s="13">
        <f t="shared" ref="F23:F31" si="1">SUM(B23:E23)</f>
        <v>1930401802.7499998</v>
      </c>
    </row>
    <row r="24" spans="1:16" x14ac:dyDescent="0.25">
      <c r="A24" s="5" t="s">
        <v>10</v>
      </c>
      <c r="B24" s="13">
        <v>105717.95</v>
      </c>
      <c r="C24" s="13">
        <v>1527989.79</v>
      </c>
      <c r="D24" s="13">
        <v>70501.689999999988</v>
      </c>
      <c r="E24" s="13">
        <v>40082.990000000005</v>
      </c>
      <c r="F24" s="13">
        <f t="shared" si="1"/>
        <v>1744292.42</v>
      </c>
    </row>
    <row r="25" spans="1:16" x14ac:dyDescent="0.25">
      <c r="A25" s="5" t="s">
        <v>11</v>
      </c>
      <c r="B25" s="13">
        <v>123815.94</v>
      </c>
      <c r="C25" s="13">
        <v>348776.43000000005</v>
      </c>
      <c r="D25" s="13">
        <v>83007.48000000001</v>
      </c>
      <c r="E25" s="13">
        <v>48970.16</v>
      </c>
      <c r="F25" s="13">
        <f t="shared" si="1"/>
        <v>604570.01000000013</v>
      </c>
    </row>
    <row r="26" spans="1:16" x14ac:dyDescent="0.25">
      <c r="A26" s="5" t="s">
        <v>12</v>
      </c>
      <c r="B26" s="13">
        <v>77632.890000000014</v>
      </c>
      <c r="C26" s="13">
        <v>218635.52999999997</v>
      </c>
      <c r="D26" s="13">
        <v>52027.5</v>
      </c>
      <c r="E26" s="13">
        <v>30700.610000000008</v>
      </c>
      <c r="F26" s="13">
        <f t="shared" si="1"/>
        <v>378996.52999999997</v>
      </c>
    </row>
    <row r="27" spans="1:16" x14ac:dyDescent="0.25">
      <c r="A27" s="5" t="s">
        <v>13</v>
      </c>
      <c r="B27" s="13">
        <v>-6477504.9399999995</v>
      </c>
      <c r="C27" s="13">
        <v>-246665.47999999998</v>
      </c>
      <c r="D27" s="13">
        <v>-1955857.2</v>
      </c>
      <c r="E27" s="13">
        <v>0</v>
      </c>
      <c r="F27" s="13">
        <f t="shared" si="1"/>
        <v>-8680027.6199999992</v>
      </c>
    </row>
    <row r="28" spans="1:16" x14ac:dyDescent="0.25">
      <c r="A28" s="5" t="s">
        <v>14</v>
      </c>
      <c r="B28" s="13">
        <v>-486470441.02000004</v>
      </c>
      <c r="C28" s="13">
        <v>-1345509667.8799999</v>
      </c>
      <c r="D28" s="13">
        <v>-251092590.36000001</v>
      </c>
      <c r="E28" s="13">
        <v>-51517107.700000003</v>
      </c>
      <c r="F28" s="13">
        <f t="shared" si="1"/>
        <v>-2134589806.9599998</v>
      </c>
    </row>
    <row r="29" spans="1:16" x14ac:dyDescent="0.25">
      <c r="A29" s="5" t="s">
        <v>15</v>
      </c>
      <c r="B29" s="13">
        <v>0</v>
      </c>
      <c r="C29" s="13">
        <v>1396000</v>
      </c>
      <c r="D29" s="13">
        <v>-486000</v>
      </c>
      <c r="E29" s="13">
        <v>0</v>
      </c>
      <c r="F29" s="13">
        <f t="shared" si="1"/>
        <v>910000</v>
      </c>
    </row>
    <row r="30" spans="1:16" x14ac:dyDescent="0.25">
      <c r="A30" s="5" t="s">
        <v>16</v>
      </c>
      <c r="B30" s="13">
        <v>-21187414.470000006</v>
      </c>
      <c r="C30" s="13">
        <v>-11257654.910000002</v>
      </c>
      <c r="D30" s="13">
        <v>-7794089.6800000006</v>
      </c>
      <c r="E30" s="13">
        <v>-3187060.7600000002</v>
      </c>
      <c r="F30" s="13">
        <f t="shared" si="1"/>
        <v>-43426219.820000008</v>
      </c>
    </row>
    <row r="31" spans="1:16" ht="13.8" thickBot="1" x14ac:dyDescent="0.3">
      <c r="A31" s="5" t="s">
        <v>17</v>
      </c>
      <c r="B31" s="13">
        <v>1685205.31</v>
      </c>
      <c r="C31" s="13">
        <v>705060.90999999992</v>
      </c>
      <c r="D31" s="13">
        <v>89125.09</v>
      </c>
      <c r="E31" s="13">
        <v>254963.22</v>
      </c>
      <c r="F31" s="17">
        <f t="shared" si="1"/>
        <v>2734354.53</v>
      </c>
    </row>
    <row r="32" spans="1:16" ht="14.4" thickTop="1" thickBot="1" x14ac:dyDescent="0.3">
      <c r="A32" s="7" t="s">
        <v>20</v>
      </c>
      <c r="B32" s="15">
        <f>SUM(B23:B31,B19)</f>
        <v>3849399336.1516867</v>
      </c>
      <c r="C32" s="15">
        <f>SUM(C23:C31,C19)</f>
        <v>1499324472.8732226</v>
      </c>
      <c r="D32" s="15">
        <f>SUM(D23:D31,D19)</f>
        <v>148146223.00088117</v>
      </c>
      <c r="E32" s="15">
        <f>SUM(E23:E31,E19)</f>
        <v>930573589.61420608</v>
      </c>
      <c r="F32" s="15">
        <f>SUM(F23:F31,F19)</f>
        <v>6427443621.6399946</v>
      </c>
    </row>
    <row r="33" spans="1:6" ht="13.8" thickTop="1" x14ac:dyDescent="0.25">
      <c r="A33" s="2"/>
      <c r="B33" s="11"/>
      <c r="C33" s="11"/>
      <c r="D33" s="11"/>
      <c r="E33" s="11"/>
      <c r="F33" s="11"/>
    </row>
    <row r="34" spans="1:6" x14ac:dyDescent="0.25">
      <c r="C34" s="11"/>
      <c r="D34" s="11"/>
      <c r="E34" s="11"/>
      <c r="F34" s="11"/>
    </row>
    <row r="35" spans="1:6" x14ac:dyDescent="0.25">
      <c r="A35" s="12" t="s">
        <v>21</v>
      </c>
      <c r="B35" s="13"/>
      <c r="C35" s="13"/>
      <c r="D35" s="13"/>
      <c r="E35" s="13"/>
      <c r="F35" s="13"/>
    </row>
    <row r="36" spans="1:6" x14ac:dyDescent="0.25">
      <c r="A36" s="5" t="s">
        <v>9</v>
      </c>
      <c r="B36" s="13">
        <v>0</v>
      </c>
      <c r="C36" s="13">
        <v>0</v>
      </c>
      <c r="D36" s="13">
        <v>0</v>
      </c>
      <c r="E36" s="13">
        <v>0</v>
      </c>
      <c r="F36" s="13">
        <f t="shared" ref="F36:F44" si="2">SUM(B36:E36)</f>
        <v>0</v>
      </c>
    </row>
    <row r="37" spans="1:6" x14ac:dyDescent="0.25">
      <c r="A37" s="5" t="s">
        <v>10</v>
      </c>
      <c r="B37" s="13">
        <v>0</v>
      </c>
      <c r="C37" s="13">
        <v>0</v>
      </c>
      <c r="D37" s="13">
        <v>0</v>
      </c>
      <c r="E37" s="13">
        <v>0</v>
      </c>
      <c r="F37" s="13">
        <f t="shared" si="2"/>
        <v>0</v>
      </c>
    </row>
    <row r="38" spans="1:6" x14ac:dyDescent="0.25">
      <c r="A38" s="5" t="s">
        <v>11</v>
      </c>
      <c r="B38" s="13">
        <v>0</v>
      </c>
      <c r="C38" s="13">
        <v>0</v>
      </c>
      <c r="D38" s="13">
        <v>0</v>
      </c>
      <c r="E38" s="13">
        <v>0</v>
      </c>
      <c r="F38" s="13">
        <f t="shared" si="2"/>
        <v>0</v>
      </c>
    </row>
    <row r="39" spans="1:6" x14ac:dyDescent="0.25">
      <c r="A39" s="5" t="s">
        <v>12</v>
      </c>
      <c r="B39" s="13">
        <v>0</v>
      </c>
      <c r="C39" s="13">
        <v>0</v>
      </c>
      <c r="D39" s="13">
        <v>0</v>
      </c>
      <c r="E39" s="13">
        <v>0</v>
      </c>
      <c r="F39" s="13">
        <f t="shared" si="2"/>
        <v>0</v>
      </c>
    </row>
    <row r="40" spans="1:6" x14ac:dyDescent="0.25">
      <c r="A40" s="5" t="s">
        <v>13</v>
      </c>
      <c r="B40" s="13">
        <v>0</v>
      </c>
      <c r="C40" s="13">
        <v>0</v>
      </c>
      <c r="D40" s="13">
        <v>0</v>
      </c>
      <c r="E40" s="13">
        <v>0</v>
      </c>
      <c r="F40" s="13">
        <f t="shared" si="2"/>
        <v>0</v>
      </c>
    </row>
    <row r="41" spans="1:6" x14ac:dyDescent="0.25">
      <c r="A41" s="5" t="s">
        <v>14</v>
      </c>
      <c r="B41" s="13">
        <v>0</v>
      </c>
      <c r="C41" s="13">
        <v>0</v>
      </c>
      <c r="D41" s="13">
        <v>0</v>
      </c>
      <c r="E41" s="13">
        <v>0</v>
      </c>
      <c r="F41" s="13">
        <f t="shared" si="2"/>
        <v>0</v>
      </c>
    </row>
    <row r="42" spans="1:6" x14ac:dyDescent="0.25">
      <c r="A42" s="5" t="s">
        <v>15</v>
      </c>
      <c r="B42" s="13">
        <v>0</v>
      </c>
      <c r="C42" s="13">
        <v>0</v>
      </c>
      <c r="D42" s="13">
        <v>0</v>
      </c>
      <c r="E42" s="13">
        <v>0</v>
      </c>
      <c r="F42" s="13">
        <f t="shared" si="2"/>
        <v>0</v>
      </c>
    </row>
    <row r="43" spans="1:6" x14ac:dyDescent="0.25">
      <c r="A43" s="5" t="s">
        <v>16</v>
      </c>
      <c r="B43" s="13">
        <v>0</v>
      </c>
      <c r="C43" s="13">
        <v>0</v>
      </c>
      <c r="D43" s="13">
        <v>0</v>
      </c>
      <c r="E43" s="13">
        <v>0</v>
      </c>
      <c r="F43" s="13">
        <f t="shared" si="2"/>
        <v>0</v>
      </c>
    </row>
    <row r="44" spans="1:6" ht="13.8" thickBot="1" x14ac:dyDescent="0.3">
      <c r="A44" s="5" t="s">
        <v>17</v>
      </c>
      <c r="B44" s="13">
        <v>0</v>
      </c>
      <c r="C44" s="13">
        <v>0</v>
      </c>
      <c r="D44" s="13">
        <v>0</v>
      </c>
      <c r="E44" s="13">
        <v>0</v>
      </c>
      <c r="F44" s="17">
        <f t="shared" si="2"/>
        <v>0</v>
      </c>
    </row>
    <row r="45" spans="1:6" ht="14.4" thickTop="1" thickBot="1" x14ac:dyDescent="0.3">
      <c r="A45" s="7" t="s">
        <v>22</v>
      </c>
      <c r="B45" s="15">
        <f>SUM(B36:B44,B32)</f>
        <v>3849399336.1516867</v>
      </c>
      <c r="C45" s="15">
        <f>SUM(C36:C44,C32)</f>
        <v>1499324472.8732226</v>
      </c>
      <c r="D45" s="15">
        <f>SUM(D36:D44,D32)</f>
        <v>148146223.00088117</v>
      </c>
      <c r="E45" s="15">
        <f>SUM(E36:E44,E32)</f>
        <v>930573589.61420608</v>
      </c>
      <c r="F45" s="15">
        <f>SUM(F36:F44,F32)</f>
        <v>6427443621.6399946</v>
      </c>
    </row>
    <row r="46" spans="1:6" ht="13.8" thickTop="1" x14ac:dyDescent="0.25"/>
    <row r="47" spans="1:6" x14ac:dyDescent="0.25">
      <c r="A47" s="12" t="s">
        <v>23</v>
      </c>
      <c r="B47" s="13"/>
      <c r="C47" s="13"/>
      <c r="D47" s="13"/>
      <c r="E47" s="13"/>
      <c r="F47" s="13"/>
    </row>
    <row r="48" spans="1:6" x14ac:dyDescent="0.25">
      <c r="A48" s="5" t="s">
        <v>9</v>
      </c>
      <c r="B48" s="13">
        <v>0</v>
      </c>
      <c r="C48" s="13">
        <v>0</v>
      </c>
      <c r="D48" s="13">
        <v>0</v>
      </c>
      <c r="E48" s="13">
        <v>0</v>
      </c>
      <c r="F48" s="13">
        <f t="shared" ref="F48:F56" si="3">SUM(B48:E48)</f>
        <v>0</v>
      </c>
    </row>
    <row r="49" spans="1:6" x14ac:dyDescent="0.25">
      <c r="A49" s="5" t="s">
        <v>10</v>
      </c>
      <c r="B49" s="13">
        <v>0</v>
      </c>
      <c r="C49" s="13">
        <v>0</v>
      </c>
      <c r="D49" s="13">
        <v>0</v>
      </c>
      <c r="E49" s="13">
        <v>0</v>
      </c>
      <c r="F49" s="13">
        <f t="shared" si="3"/>
        <v>0</v>
      </c>
    </row>
    <row r="50" spans="1:6" x14ac:dyDescent="0.25">
      <c r="A50" s="5" t="s">
        <v>11</v>
      </c>
      <c r="B50" s="13">
        <v>0</v>
      </c>
      <c r="C50" s="13">
        <v>0</v>
      </c>
      <c r="D50" s="13">
        <v>0</v>
      </c>
      <c r="E50" s="13">
        <v>0</v>
      </c>
      <c r="F50" s="13">
        <f t="shared" si="3"/>
        <v>0</v>
      </c>
    </row>
    <row r="51" spans="1:6" x14ac:dyDescent="0.25">
      <c r="A51" s="5" t="s">
        <v>12</v>
      </c>
      <c r="B51" s="13">
        <v>0</v>
      </c>
      <c r="C51" s="13">
        <v>0</v>
      </c>
      <c r="D51" s="13">
        <v>0</v>
      </c>
      <c r="E51" s="13">
        <v>0</v>
      </c>
      <c r="F51" s="13">
        <f t="shared" si="3"/>
        <v>0</v>
      </c>
    </row>
    <row r="52" spans="1:6" x14ac:dyDescent="0.25">
      <c r="A52" s="5" t="s">
        <v>13</v>
      </c>
      <c r="B52" s="13">
        <v>0</v>
      </c>
      <c r="C52" s="13">
        <v>0</v>
      </c>
      <c r="D52" s="13">
        <v>0</v>
      </c>
      <c r="E52" s="13">
        <v>0</v>
      </c>
      <c r="F52" s="13">
        <f t="shared" si="3"/>
        <v>0</v>
      </c>
    </row>
    <row r="53" spans="1:6" x14ac:dyDescent="0.25">
      <c r="A53" s="5" t="s">
        <v>14</v>
      </c>
      <c r="B53" s="13">
        <v>0</v>
      </c>
      <c r="C53" s="13">
        <v>0</v>
      </c>
      <c r="D53" s="13">
        <v>0</v>
      </c>
      <c r="E53" s="13">
        <v>0</v>
      </c>
      <c r="F53" s="13">
        <f t="shared" si="3"/>
        <v>0</v>
      </c>
    </row>
    <row r="54" spans="1:6" x14ac:dyDescent="0.25">
      <c r="A54" s="5" t="s">
        <v>15</v>
      </c>
      <c r="B54" s="13">
        <v>0</v>
      </c>
      <c r="C54" s="13">
        <v>0</v>
      </c>
      <c r="D54" s="13">
        <v>0</v>
      </c>
      <c r="E54" s="13">
        <v>0</v>
      </c>
      <c r="F54" s="13">
        <f t="shared" si="3"/>
        <v>0</v>
      </c>
    </row>
    <row r="55" spans="1:6" x14ac:dyDescent="0.25">
      <c r="A55" s="5" t="s">
        <v>16</v>
      </c>
      <c r="B55" s="13">
        <v>0</v>
      </c>
      <c r="C55" s="13">
        <v>0</v>
      </c>
      <c r="D55" s="13">
        <v>0</v>
      </c>
      <c r="E55" s="13">
        <v>0</v>
      </c>
      <c r="F55" s="13">
        <f t="shared" si="3"/>
        <v>0</v>
      </c>
    </row>
    <row r="56" spans="1:6" ht="13.8" thickBot="1" x14ac:dyDescent="0.3">
      <c r="A56" s="5" t="s">
        <v>17</v>
      </c>
      <c r="B56" s="13">
        <v>0</v>
      </c>
      <c r="C56" s="13">
        <v>0</v>
      </c>
      <c r="D56" s="13">
        <v>0</v>
      </c>
      <c r="E56" s="13">
        <v>0</v>
      </c>
      <c r="F56" s="17">
        <f t="shared" si="3"/>
        <v>0</v>
      </c>
    </row>
    <row r="57" spans="1:6" ht="14.4" thickTop="1" thickBot="1" x14ac:dyDescent="0.3">
      <c r="A57" s="7" t="s">
        <v>24</v>
      </c>
      <c r="B57" s="15">
        <f>SUM(B48:B56,B45)</f>
        <v>3849399336.1516867</v>
      </c>
      <c r="C57" s="15">
        <f>SUM(C48:C56,C45)</f>
        <v>1499324472.8732226</v>
      </c>
      <c r="D57" s="15">
        <f>SUM(D48:D56,D45)</f>
        <v>148146223.00088117</v>
      </c>
      <c r="E57" s="15">
        <f>SUM(E48:E56,E45)</f>
        <v>930573589.61420608</v>
      </c>
      <c r="F57" s="15">
        <f>SUM(F48:F56,F45)</f>
        <v>6427443621.6399946</v>
      </c>
    </row>
    <row r="58" spans="1:6" ht="13.8" thickTop="1" x14ac:dyDescent="0.25"/>
    <row r="61" spans="1:6" x14ac:dyDescent="0.25">
      <c r="B61" s="19"/>
      <c r="C61" s="19"/>
      <c r="D61" s="19"/>
      <c r="E61" s="19"/>
    </row>
  </sheetData>
  <mergeCells count="2">
    <mergeCell ref="A1:F1"/>
    <mergeCell ref="A3:F3"/>
  </mergeCells>
  <pageMargins left="0.75" right="0.75" top="1" bottom="1" header="0.5" footer="0.5"/>
  <pageSetup scale="81" orientation="portrait" r:id="rId1"/>
  <headerFooter alignWithMargins="0">
    <oddHeader>&amp;R&amp;"Times New Roman,Bold"&amp;12Appendix M04
4Q2019
Page 1 of 1</oddHeader>
    <oddFooter>&amp;L&amp;"Times New Roman,Regular"&amp;12USAC&amp;C&amp;"Times New Roman,Regular"&amp;12Unaudited&amp;R&amp;"Times New Roman,Regular"&amp;12August 2,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M04 Quarterly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steven.nwachuku</dc:creator>
  <cp:lastModifiedBy>steven.nwachuku</cp:lastModifiedBy>
  <dcterms:created xsi:type="dcterms:W3CDTF">2019-07-11T15:31:37Z</dcterms:created>
  <dcterms:modified xsi:type="dcterms:W3CDTF">2019-07-11T15:32:00Z</dcterms:modified>
</cp:coreProperties>
</file>