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ance\Public\Compliance and Reporting\External Reporting\Demand Filing\2020\3Q2020\Step 2 - Filing Finished\Excel and CD\M0\"/>
    </mc:Choice>
  </mc:AlternateContent>
  <bookViews>
    <workbookView xWindow="0" yWindow="0" windowWidth="19200" windowHeight="7050"/>
  </bookViews>
  <sheets>
    <sheet name="M04" sheetId="1" r:id="rId1"/>
  </sheets>
  <definedNames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D56" i="1"/>
  <c r="C56" i="1"/>
  <c r="B56" i="1"/>
  <c r="F56" i="1" s="1"/>
  <c r="E55" i="1"/>
  <c r="D55" i="1"/>
  <c r="C55" i="1"/>
  <c r="B55" i="1"/>
  <c r="F55" i="1" s="1"/>
  <c r="E54" i="1"/>
  <c r="D54" i="1"/>
  <c r="C54" i="1"/>
  <c r="B54" i="1"/>
  <c r="F54" i="1" s="1"/>
  <c r="E53" i="1"/>
  <c r="D53" i="1"/>
  <c r="C53" i="1"/>
  <c r="B53" i="1"/>
  <c r="F53" i="1" s="1"/>
  <c r="E52" i="1"/>
  <c r="D52" i="1"/>
  <c r="C52" i="1"/>
  <c r="B52" i="1"/>
  <c r="F52" i="1" s="1"/>
  <c r="E51" i="1"/>
  <c r="D51" i="1"/>
  <c r="C51" i="1"/>
  <c r="B51" i="1"/>
  <c r="F51" i="1" s="1"/>
  <c r="E50" i="1"/>
  <c r="D50" i="1"/>
  <c r="C50" i="1"/>
  <c r="B50" i="1"/>
  <c r="F50" i="1" s="1"/>
  <c r="E49" i="1"/>
  <c r="D49" i="1"/>
  <c r="C49" i="1"/>
  <c r="B49" i="1"/>
  <c r="F49" i="1" s="1"/>
  <c r="E48" i="1"/>
  <c r="D48" i="1"/>
  <c r="C48" i="1"/>
  <c r="B48" i="1"/>
  <c r="E44" i="1"/>
  <c r="D44" i="1"/>
  <c r="C44" i="1"/>
  <c r="B44" i="1"/>
  <c r="F44" i="1" s="1"/>
  <c r="E43" i="1"/>
  <c r="D43" i="1"/>
  <c r="C43" i="1"/>
  <c r="B43" i="1"/>
  <c r="F43" i="1" s="1"/>
  <c r="E42" i="1"/>
  <c r="D42" i="1"/>
  <c r="C42" i="1"/>
  <c r="B42" i="1"/>
  <c r="F42" i="1" s="1"/>
  <c r="E41" i="1"/>
  <c r="D41" i="1"/>
  <c r="C41" i="1"/>
  <c r="B41" i="1"/>
  <c r="F41" i="1" s="1"/>
  <c r="E40" i="1"/>
  <c r="D40" i="1"/>
  <c r="C40" i="1"/>
  <c r="B40" i="1"/>
  <c r="F40" i="1" s="1"/>
  <c r="E39" i="1"/>
  <c r="D39" i="1"/>
  <c r="C39" i="1"/>
  <c r="B39" i="1"/>
  <c r="F39" i="1" s="1"/>
  <c r="E38" i="1"/>
  <c r="D38" i="1"/>
  <c r="C38" i="1"/>
  <c r="B38" i="1"/>
  <c r="F38" i="1" s="1"/>
  <c r="E37" i="1"/>
  <c r="D37" i="1"/>
  <c r="C37" i="1"/>
  <c r="B37" i="1"/>
  <c r="F37" i="1" s="1"/>
  <c r="E36" i="1"/>
  <c r="D36" i="1"/>
  <c r="C36" i="1"/>
  <c r="B36" i="1"/>
  <c r="E31" i="1"/>
  <c r="D31" i="1"/>
  <c r="C31" i="1"/>
  <c r="B31" i="1"/>
  <c r="F31" i="1" s="1"/>
  <c r="E30" i="1"/>
  <c r="D30" i="1"/>
  <c r="C30" i="1"/>
  <c r="B30" i="1"/>
  <c r="F30" i="1" s="1"/>
  <c r="E29" i="1"/>
  <c r="D29" i="1"/>
  <c r="C29" i="1"/>
  <c r="B29" i="1"/>
  <c r="F29" i="1" s="1"/>
  <c r="E28" i="1"/>
  <c r="D28" i="1"/>
  <c r="C28" i="1"/>
  <c r="B28" i="1"/>
  <c r="F28" i="1" s="1"/>
  <c r="E27" i="1"/>
  <c r="D27" i="1"/>
  <c r="C27" i="1"/>
  <c r="B27" i="1"/>
  <c r="F27" i="1" s="1"/>
  <c r="E26" i="1"/>
  <c r="D26" i="1"/>
  <c r="C26" i="1"/>
  <c r="B26" i="1"/>
  <c r="F26" i="1" s="1"/>
  <c r="E25" i="1"/>
  <c r="D25" i="1"/>
  <c r="C25" i="1"/>
  <c r="B25" i="1"/>
  <c r="F25" i="1" s="1"/>
  <c r="E24" i="1"/>
  <c r="D24" i="1"/>
  <c r="C24" i="1"/>
  <c r="B24" i="1"/>
  <c r="F24" i="1" s="1"/>
  <c r="E23" i="1"/>
  <c r="D23" i="1"/>
  <c r="C23" i="1"/>
  <c r="B23" i="1"/>
  <c r="F23" i="1" s="1"/>
  <c r="E18" i="1"/>
  <c r="D18" i="1"/>
  <c r="C18" i="1"/>
  <c r="B18" i="1"/>
  <c r="F18" i="1" s="1"/>
  <c r="E17" i="1"/>
  <c r="D17" i="1"/>
  <c r="C17" i="1"/>
  <c r="B17" i="1"/>
  <c r="F17" i="1" s="1"/>
  <c r="E16" i="1"/>
  <c r="D16" i="1"/>
  <c r="C16" i="1"/>
  <c r="B16" i="1"/>
  <c r="F16" i="1" s="1"/>
  <c r="E15" i="1"/>
  <c r="D15" i="1"/>
  <c r="C15" i="1"/>
  <c r="B15" i="1"/>
  <c r="F15" i="1" s="1"/>
  <c r="E14" i="1"/>
  <c r="D14" i="1"/>
  <c r="C14" i="1"/>
  <c r="B14" i="1"/>
  <c r="F14" i="1" s="1"/>
  <c r="E13" i="1"/>
  <c r="D13" i="1"/>
  <c r="C13" i="1"/>
  <c r="B13" i="1"/>
  <c r="F13" i="1" s="1"/>
  <c r="E12" i="1"/>
  <c r="D12" i="1"/>
  <c r="C12" i="1"/>
  <c r="B12" i="1"/>
  <c r="F12" i="1" s="1"/>
  <c r="E11" i="1"/>
  <c r="D11" i="1"/>
  <c r="D19" i="1" s="1"/>
  <c r="C11" i="1"/>
  <c r="B11" i="1"/>
  <c r="F11" i="1" s="1"/>
  <c r="E10" i="1"/>
  <c r="E19" i="1" s="1"/>
  <c r="D10" i="1"/>
  <c r="C10" i="1"/>
  <c r="C19" i="1" s="1"/>
  <c r="B10" i="1"/>
  <c r="B19" i="1" s="1"/>
  <c r="D32" i="1" l="1"/>
  <c r="D45" i="1"/>
  <c r="D57" i="1" s="1"/>
  <c r="E32" i="1"/>
  <c r="E45" i="1"/>
  <c r="E57" i="1"/>
  <c r="C32" i="1"/>
  <c r="C45" i="1" s="1"/>
  <c r="C57" i="1" s="1"/>
  <c r="F10" i="1"/>
  <c r="F19" i="1" s="1"/>
  <c r="F32" i="1" s="1"/>
  <c r="F36" i="1"/>
  <c r="B32" i="1"/>
  <c r="B45" i="1" s="1"/>
  <c r="B57" i="1" s="1"/>
  <c r="F48" i="1"/>
  <c r="F45" i="1" l="1"/>
  <c r="F57" i="1" s="1"/>
</calcChain>
</file>

<file path=xl/sharedStrings.xml><?xml version="1.0" encoding="utf-8"?>
<sst xmlns="http://schemas.openxmlformats.org/spreadsheetml/2006/main" count="52" uniqueCount="25">
  <si>
    <t>UNIVERSAL SERVICE FUND ACTIVITY</t>
  </si>
  <si>
    <t>FUND BALANCE - ACCRUAL BASIS</t>
  </si>
  <si>
    <t>SL Program</t>
  </si>
  <si>
    <t>High Cost Program</t>
  </si>
  <si>
    <t>Low Income Program</t>
  </si>
  <si>
    <t>RHC Program</t>
  </si>
  <si>
    <t>Total</t>
  </si>
  <si>
    <t>Fund Balance 12/31/19</t>
  </si>
  <si>
    <t>First Q 2020 Activity:</t>
  </si>
  <si>
    <t>Billings</t>
  </si>
  <si>
    <t>Late Charges net of waived</t>
  </si>
  <si>
    <t>Late Filing fee</t>
  </si>
  <si>
    <t>Bad Debt expense</t>
  </si>
  <si>
    <t>Bad Debt expense (COMAD)</t>
  </si>
  <si>
    <t>Program Disbursements</t>
  </si>
  <si>
    <t>Future Funded Expenses</t>
  </si>
  <si>
    <t>Admin Expenses</t>
  </si>
  <si>
    <t>Interest Income</t>
  </si>
  <si>
    <t>Fund Balance 3/31/20</t>
  </si>
  <si>
    <t>Second Q 2020 Activity:</t>
  </si>
  <si>
    <t>Fund Balance 6/30/20</t>
  </si>
  <si>
    <t>Third Q 2020 Activity:</t>
  </si>
  <si>
    <t>Fund Balance 9/30/20</t>
  </si>
  <si>
    <t>Fourth Q 2020 Activity:</t>
  </si>
  <si>
    <t>Fund Balance 12/31/20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</si>
</sst>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Continuous"/>
    </xf>
    <xf numFmtId="39" fontId="3" fillId="0" borderId="0" xfId="2" applyFont="1" applyAlignment="1">
      <alignment horizontal="centerContinuous" wrapText="1"/>
    </xf>
    <xf numFmtId="0" fontId="3" fillId="0" borderId="0" xfId="1" applyFont="1" applyFill="1"/>
    <xf numFmtId="39" fontId="3" fillId="0" borderId="1" xfId="2" applyFont="1" applyBorder="1" applyAlignment="1">
      <alignment horizontal="center"/>
    </xf>
    <xf numFmtId="0" fontId="4" fillId="0" borderId="0" xfId="1" applyFont="1" applyFill="1"/>
    <xf numFmtId="37" fontId="4" fillId="0" borderId="2" xfId="2" applyNumberFormat="1" applyFont="1" applyBorder="1"/>
    <xf numFmtId="37" fontId="4" fillId="0" borderId="2" xfId="2" applyNumberFormat="1" applyFont="1" applyFill="1" applyBorder="1"/>
    <xf numFmtId="0" fontId="4" fillId="0" borderId="0" xfId="1" applyFont="1"/>
    <xf numFmtId="37" fontId="3" fillId="0" borderId="0" xfId="2" applyNumberFormat="1" applyFont="1"/>
    <xf numFmtId="0" fontId="4" fillId="0" borderId="1" xfId="1" applyFont="1" applyFill="1" applyBorder="1"/>
    <xf numFmtId="37" fontId="3" fillId="0" borderId="0" xfId="2" applyNumberFormat="1" applyFont="1" applyFill="1"/>
    <xf numFmtId="164" fontId="3" fillId="0" borderId="0" xfId="2" applyNumberFormat="1" applyFont="1"/>
    <xf numFmtId="37" fontId="4" fillId="0" borderId="3" xfId="2" applyNumberFormat="1" applyFont="1" applyBorder="1"/>
    <xf numFmtId="164" fontId="3" fillId="0" borderId="0" xfId="2" applyNumberFormat="1" applyFont="1" applyFill="1"/>
    <xf numFmtId="37" fontId="3" fillId="0" borderId="0" xfId="2" applyNumberFormat="1" applyFont="1" applyFill="1" applyBorder="1"/>
    <xf numFmtId="39" fontId="3" fillId="0" borderId="0" xfId="2" applyFont="1"/>
    <xf numFmtId="37" fontId="3" fillId="0" borderId="0" xfId="1" applyNumberFormat="1" applyFont="1"/>
    <xf numFmtId="0" fontId="2" fillId="0" borderId="0" xfId="1" applyFont="1" applyFill="1" applyAlignment="1">
      <alignment horizontal="center"/>
    </xf>
  </cellXfs>
  <cellStyles count="3">
    <cellStyle name="Comma_Copy of ACCRUAL TEMPLATE" xfId="2"/>
    <cellStyle name="Normal" xfId="0" builtinId="0"/>
    <cellStyle name="Normal 13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61"/>
  <sheetViews>
    <sheetView tabSelected="1" view="pageLayout" zoomScale="130" zoomScaleNormal="80" zoomScaleSheetLayoutView="100" zoomScalePageLayoutView="130" workbookViewId="0">
      <selection activeCell="K47" sqref="K47"/>
    </sheetView>
  </sheetViews>
  <sheetFormatPr defaultColWidth="2.453125" defaultRowHeight="13" x14ac:dyDescent="0.3"/>
  <cols>
    <col min="1" max="1" width="24.81640625" style="4" customWidth="1"/>
    <col min="2" max="4" width="17" style="17" customWidth="1"/>
    <col min="5" max="5" width="15.26953125" style="17" customWidth="1"/>
    <col min="6" max="6" width="15.54296875" style="17" customWidth="1"/>
    <col min="7" max="7" width="8.81640625" style="1" customWidth="1"/>
    <col min="8" max="8" width="12.453125" style="1" bestFit="1" customWidth="1"/>
    <col min="9" max="16384" width="2.453125" style="1"/>
  </cols>
  <sheetData>
    <row r="1" spans="1:16" ht="15" x14ac:dyDescent="0.3">
      <c r="A1" s="19" t="s">
        <v>0</v>
      </c>
      <c r="B1" s="19"/>
      <c r="C1" s="19"/>
      <c r="D1" s="19"/>
      <c r="E1" s="19"/>
      <c r="F1" s="19"/>
    </row>
    <row r="2" spans="1:16" ht="15" x14ac:dyDescent="0.3">
      <c r="A2" s="2" t="s">
        <v>1</v>
      </c>
      <c r="B2" s="3"/>
      <c r="C2" s="3"/>
      <c r="D2" s="3"/>
      <c r="E2" s="3"/>
      <c r="F2" s="3"/>
    </row>
    <row r="3" spans="1:16" ht="15" x14ac:dyDescent="0.3">
      <c r="A3" s="19">
        <v>2020</v>
      </c>
      <c r="B3" s="19"/>
      <c r="C3" s="19"/>
      <c r="D3" s="19"/>
      <c r="E3" s="19"/>
      <c r="F3" s="19"/>
    </row>
    <row r="5" spans="1:16" x14ac:dyDescent="0.3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7" spans="1:16" s="9" customFormat="1" ht="13.5" thickBot="1" x14ac:dyDescent="0.35">
      <c r="A7" s="6" t="s">
        <v>7</v>
      </c>
      <c r="B7" s="7">
        <v>3583928325.0816865</v>
      </c>
      <c r="C7" s="7">
        <v>1601650704.963223</v>
      </c>
      <c r="D7" s="7">
        <v>370632468.89088118</v>
      </c>
      <c r="E7" s="7">
        <v>1060740143.394206</v>
      </c>
      <c r="F7" s="8">
        <v>6616951642.3299961</v>
      </c>
    </row>
    <row r="8" spans="1:16" ht="13.5" thickTop="1" x14ac:dyDescent="0.3">
      <c r="B8" s="10"/>
      <c r="C8" s="10"/>
      <c r="D8" s="10"/>
      <c r="E8" s="10"/>
      <c r="F8" s="10"/>
    </row>
    <row r="9" spans="1:16" x14ac:dyDescent="0.3">
      <c r="A9" s="11" t="s">
        <v>8</v>
      </c>
      <c r="B9" s="12"/>
      <c r="C9" s="12"/>
      <c r="D9" s="12"/>
      <c r="E9" s="12"/>
      <c r="F9" s="12"/>
    </row>
    <row r="10" spans="1:16" x14ac:dyDescent="0.3">
      <c r="A10" s="4" t="s">
        <v>9</v>
      </c>
      <c r="B10" s="12">
        <f>SUMIFS(#REF!,#REF!, 'M04'!$A10,#REF!, 'M04'!$A$9)</f>
        <v>420456143.5</v>
      </c>
      <c r="C10" s="12">
        <f>SUMIFS(#REF!,#REF!, 'M04'!$A10,#REF!, 'M04'!$A$9)</f>
        <v>1197824884.26</v>
      </c>
      <c r="D10" s="12">
        <f>SUMIFS(#REF!,#REF!, 'M04'!$A10,#REF!, 'M04'!$A$9)</f>
        <v>176696483.13999999</v>
      </c>
      <c r="E10" s="12">
        <f>SUMIFS(#REF!,#REF!, 'M04'!$A10,#REF!, 'M04'!$A$9)</f>
        <v>148899555.99000001</v>
      </c>
      <c r="F10" s="12">
        <f t="shared" ref="F10:F18" si="0">SUM(B10:E10)</f>
        <v>1943877066.8900001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3">
      <c r="A11" s="4" t="s">
        <v>10</v>
      </c>
      <c r="B11" s="12">
        <f>SUMIFS(#REF!,#REF!, 'M04'!$A11,#REF!, 'M04'!$A$9)</f>
        <v>475234.18</v>
      </c>
      <c r="C11" s="12">
        <f>SUMIFS(#REF!,#REF!, 'M04'!$A11,#REF!, 'M04'!$A$9)</f>
        <v>2499686.54</v>
      </c>
      <c r="D11" s="12">
        <f>SUMIFS(#REF!,#REF!, 'M04'!$A11,#REF!, 'M04'!$A$9)</f>
        <v>182971.03000000003</v>
      </c>
      <c r="E11" s="12">
        <f>SUMIFS(#REF!,#REF!, 'M04'!$A11,#REF!, 'M04'!$A$9)</f>
        <v>162532.51</v>
      </c>
      <c r="F11" s="12">
        <f t="shared" si="0"/>
        <v>3320424.26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3">
      <c r="A12" s="4" t="s">
        <v>11</v>
      </c>
      <c r="B12" s="12">
        <f>SUMIFS(#REF!,#REF!, 'M04'!$A12,#REF!, 'M04'!$A$9)</f>
        <v>108508.29000000001</v>
      </c>
      <c r="C12" s="12">
        <f>SUMIFS(#REF!,#REF!, 'M04'!$A12,#REF!, 'M04'!$A$9)</f>
        <v>309120.77999999997</v>
      </c>
      <c r="D12" s="12">
        <f>SUMIFS(#REF!,#REF!, 'M04'!$A12,#REF!, 'M04'!$A$9)</f>
        <v>45600.579999999994</v>
      </c>
      <c r="E12" s="12">
        <f>SUMIFS(#REF!,#REF!, 'M04'!$A12,#REF!, 'M04'!$A$9)</f>
        <v>38426.92</v>
      </c>
      <c r="F12" s="12">
        <f t="shared" si="0"/>
        <v>501656.56999999995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3">
      <c r="A13" s="4" t="s">
        <v>12</v>
      </c>
      <c r="B13" s="12">
        <f>SUMIFS(#REF!,#REF!, 'M04'!$A13,#REF!, 'M04'!$A$9)</f>
        <v>-4214932.43</v>
      </c>
      <c r="C13" s="12">
        <f>SUMIFS(#REF!,#REF!, 'M04'!$A13,#REF!, 'M04'!$A$9)</f>
        <v>-12007572.959999999</v>
      </c>
      <c r="D13" s="12">
        <f>SUMIFS(#REF!,#REF!, 'M04'!$A13,#REF!, 'M04'!$A$9)</f>
        <v>-1771842.9500000002</v>
      </c>
      <c r="E13" s="12">
        <f>SUMIFS(#REF!,#REF!, 'M04'!$A13,#REF!, 'M04'!$A$9)</f>
        <v>-1491442.42</v>
      </c>
      <c r="F13" s="12">
        <f t="shared" si="0"/>
        <v>-19485790.759999998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3">
      <c r="A14" s="4" t="s">
        <v>13</v>
      </c>
      <c r="B14" s="12">
        <f>SUMIFS(#REF!,#REF!, 'M04'!$A14,#REF!, 'M04'!$A$9)</f>
        <v>1956989.06</v>
      </c>
      <c r="C14" s="12">
        <f>SUMIFS(#REF!,#REF!, 'M04'!$A14,#REF!, 'M04'!$A$9)</f>
        <v>-815011.59</v>
      </c>
      <c r="D14" s="12">
        <f>SUMIFS(#REF!,#REF!, 'M04'!$A14,#REF!, 'M04'!$A$9)</f>
        <v>-467451.23</v>
      </c>
      <c r="E14" s="12">
        <f>SUMIFS(#REF!,#REF!, 'M04'!$A14,#REF!, 'M04'!$A$9)</f>
        <v>-525.36</v>
      </c>
      <c r="F14" s="12">
        <f t="shared" si="0"/>
        <v>674000.88000000024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3">
      <c r="A15" s="4" t="s">
        <v>14</v>
      </c>
      <c r="B15" s="12">
        <f>SUMIFS(#REF!,#REF!, 'M04'!$A15,#REF!, 'M04'!$A$9)</f>
        <v>-493328500.63</v>
      </c>
      <c r="C15" s="12">
        <f>SUMIFS(#REF!,#REF!, 'M04'!$A15,#REF!, 'M04'!$A$9)</f>
        <v>-1274568135.1600001</v>
      </c>
      <c r="D15" s="12">
        <f>SUMIFS(#REF!,#REF!, 'M04'!$A15,#REF!, 'M04'!$A$9)</f>
        <v>-199247558.25</v>
      </c>
      <c r="E15" s="12">
        <f>SUMIFS(#REF!,#REF!, 'M04'!$A15,#REF!, 'M04'!$A$9)</f>
        <v>-26780528.260000002</v>
      </c>
      <c r="F15" s="12">
        <f t="shared" si="0"/>
        <v>-1993924722.3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3">
      <c r="A16" s="4" t="s">
        <v>15</v>
      </c>
      <c r="B16" s="12">
        <f>SUMIFS(#REF!,#REF!, 'M04'!$A16,#REF!, 'M04'!$A$9)</f>
        <v>0</v>
      </c>
      <c r="C16" s="12">
        <f>SUMIFS(#REF!,#REF!, 'M04'!$A16,#REF!, 'M04'!$A$9)</f>
        <v>26224000</v>
      </c>
      <c r="D16" s="12">
        <f>SUMIFS(#REF!,#REF!, 'M04'!$A16,#REF!, 'M04'!$A$9)</f>
        <v>5294000</v>
      </c>
      <c r="E16" s="12">
        <f>SUMIFS(#REF!,#REF!, 'M04'!$A16,#REF!, 'M04'!$A$9)</f>
        <v>0</v>
      </c>
      <c r="F16" s="12">
        <f t="shared" si="0"/>
        <v>31518000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4" t="s">
        <v>16</v>
      </c>
      <c r="B17" s="12">
        <f>SUMIFS(#REF!,#REF!, 'M04'!$A17,#REF!, 'M04'!$A$9)</f>
        <v>-20707538.529999997</v>
      </c>
      <c r="C17" s="12">
        <f>SUMIFS(#REF!,#REF!, 'M04'!$A17,#REF!, 'M04'!$A$9)</f>
        <v>-12929120.51</v>
      </c>
      <c r="D17" s="12">
        <f>SUMIFS(#REF!,#REF!, 'M04'!$A17,#REF!, 'M04'!$A$9)</f>
        <v>-13361530.35</v>
      </c>
      <c r="E17" s="12">
        <f>SUMIFS(#REF!,#REF!, 'M04'!$A17,#REF!, 'M04'!$A$9)</f>
        <v>-4424522.9899999993</v>
      </c>
      <c r="F17" s="12">
        <f t="shared" si="0"/>
        <v>-51422712.380000003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3.5" thickBot="1" x14ac:dyDescent="0.35">
      <c r="A18" s="4" t="s">
        <v>17</v>
      </c>
      <c r="B18" s="12">
        <f>SUMIFS(#REF!,#REF!, 'M04'!$A18,#REF!, 'M04'!$A$9)</f>
        <v>523.79999999999995</v>
      </c>
      <c r="C18" s="12">
        <f>SUMIFS(#REF!,#REF!, 'M04'!$A18,#REF!, 'M04'!$A$9)</f>
        <v>1492.22</v>
      </c>
      <c r="D18" s="12">
        <f>SUMIFS(#REF!,#REF!, 'M04'!$A18,#REF!, 'M04'!$A$9)</f>
        <v>14832.46</v>
      </c>
      <c r="E18" s="12">
        <f>SUMIFS(#REF!,#REF!, 'M04'!$A18,#REF!, 'M04'!$A$9)</f>
        <v>185.35</v>
      </c>
      <c r="F18" s="12">
        <f t="shared" si="0"/>
        <v>17033.829999999998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4" thickTop="1" thickBot="1" x14ac:dyDescent="0.35">
      <c r="A19" s="6" t="s">
        <v>18</v>
      </c>
      <c r="B19" s="14">
        <f>SUM(B7:B18)</f>
        <v>3488674752.3216863</v>
      </c>
      <c r="C19" s="14">
        <f>SUM(C7:C18)</f>
        <v>1528190048.5432227</v>
      </c>
      <c r="D19" s="14">
        <f>SUM(D7:D18)</f>
        <v>338017973.32088107</v>
      </c>
      <c r="E19" s="14">
        <f>SUM(E7:E18)</f>
        <v>1177143825.1342061</v>
      </c>
      <c r="F19" s="14">
        <f>SUM(F7:F18)</f>
        <v>6532026599.3199959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s="4" customFormat="1" ht="13.5" thickTop="1" x14ac:dyDescent="0.3">
      <c r="B20" s="12"/>
      <c r="C20" s="12"/>
      <c r="D20" s="12"/>
      <c r="E20" s="12"/>
      <c r="F20" s="12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3">
      <c r="B21" s="10"/>
      <c r="C21" s="10"/>
      <c r="D21" s="10"/>
      <c r="E21" s="10"/>
      <c r="F21" s="10"/>
    </row>
    <row r="22" spans="1:16" x14ac:dyDescent="0.3">
      <c r="A22" s="11" t="s">
        <v>19</v>
      </c>
      <c r="B22" s="12"/>
      <c r="C22" s="12"/>
      <c r="D22" s="12"/>
      <c r="E22" s="12"/>
      <c r="F22" s="12"/>
    </row>
    <row r="23" spans="1:16" x14ac:dyDescent="0.3">
      <c r="A23" s="4" t="s">
        <v>9</v>
      </c>
      <c r="B23" s="12">
        <f>SUMIFS(#REF!,#REF!, 'M04'!$A23,#REF!, 'M04'!$A$22)</f>
        <v>0</v>
      </c>
      <c r="C23" s="12">
        <f>SUMIFS(#REF!,#REF!, 'M04'!$A23,#REF!, 'M04'!$A$22)</f>
        <v>0</v>
      </c>
      <c r="D23" s="12">
        <f>SUMIFS(#REF!,#REF!, 'M04'!$A23,#REF!, 'M04'!$A$22)</f>
        <v>0</v>
      </c>
      <c r="E23" s="12">
        <f>SUMIFS(#REF!,#REF!, 'M04'!$A23,#REF!, 'M04'!$A$22)</f>
        <v>0</v>
      </c>
      <c r="F23" s="12">
        <f t="shared" ref="F23:F31" si="1">SUM(B23:E23)</f>
        <v>0</v>
      </c>
    </row>
    <row r="24" spans="1:16" x14ac:dyDescent="0.3">
      <c r="A24" s="4" t="s">
        <v>10</v>
      </c>
      <c r="B24" s="12">
        <f>SUMIFS(#REF!,#REF!, 'M04'!$A24,#REF!, 'M04'!$A$22)</f>
        <v>0</v>
      </c>
      <c r="C24" s="12">
        <f>SUMIFS(#REF!,#REF!, 'M04'!$A24,#REF!, 'M04'!$A$22)</f>
        <v>0</v>
      </c>
      <c r="D24" s="12">
        <f>SUMIFS(#REF!,#REF!, 'M04'!$A24,#REF!, 'M04'!$A$22)</f>
        <v>0</v>
      </c>
      <c r="E24" s="12">
        <f>SUMIFS(#REF!,#REF!, 'M04'!$A24,#REF!, 'M04'!$A$22)</f>
        <v>0</v>
      </c>
      <c r="F24" s="12">
        <f t="shared" si="1"/>
        <v>0</v>
      </c>
    </row>
    <row r="25" spans="1:16" x14ac:dyDescent="0.3">
      <c r="A25" s="4" t="s">
        <v>11</v>
      </c>
      <c r="B25" s="12">
        <f>SUMIFS(#REF!,#REF!, 'M04'!$A25,#REF!, 'M04'!$A$22)</f>
        <v>0</v>
      </c>
      <c r="C25" s="12">
        <f>SUMIFS(#REF!,#REF!, 'M04'!$A25,#REF!, 'M04'!$A$22)</f>
        <v>0</v>
      </c>
      <c r="D25" s="12">
        <f>SUMIFS(#REF!,#REF!, 'M04'!$A25,#REF!, 'M04'!$A$22)</f>
        <v>0</v>
      </c>
      <c r="E25" s="12">
        <f>SUMIFS(#REF!,#REF!, 'M04'!$A25,#REF!, 'M04'!$A$22)</f>
        <v>0</v>
      </c>
      <c r="F25" s="12">
        <f t="shared" si="1"/>
        <v>0</v>
      </c>
    </row>
    <row r="26" spans="1:16" x14ac:dyDescent="0.3">
      <c r="A26" s="4" t="s">
        <v>12</v>
      </c>
      <c r="B26" s="12">
        <f>SUMIFS(#REF!,#REF!, 'M04'!$A26,#REF!, 'M04'!$A$22)</f>
        <v>0</v>
      </c>
      <c r="C26" s="12">
        <f>SUMIFS(#REF!,#REF!, 'M04'!$A26,#REF!, 'M04'!$A$22)</f>
        <v>0</v>
      </c>
      <c r="D26" s="12">
        <f>SUMIFS(#REF!,#REF!, 'M04'!$A26,#REF!, 'M04'!$A$22)</f>
        <v>0</v>
      </c>
      <c r="E26" s="12">
        <f>SUMIFS(#REF!,#REF!, 'M04'!$A26,#REF!, 'M04'!$A$22)</f>
        <v>0</v>
      </c>
      <c r="F26" s="12">
        <f t="shared" si="1"/>
        <v>0</v>
      </c>
    </row>
    <row r="27" spans="1:16" x14ac:dyDescent="0.3">
      <c r="A27" s="4" t="s">
        <v>13</v>
      </c>
      <c r="B27" s="12">
        <f>SUMIFS(#REF!,#REF!, 'M04'!$A27,#REF!, 'M04'!$A$22)</f>
        <v>0</v>
      </c>
      <c r="C27" s="12">
        <f>SUMIFS(#REF!,#REF!, 'M04'!$A27,#REF!, 'M04'!$A$22)</f>
        <v>0</v>
      </c>
      <c r="D27" s="12">
        <f>SUMIFS(#REF!,#REF!, 'M04'!$A27,#REF!, 'M04'!$A$22)</f>
        <v>0</v>
      </c>
      <c r="E27" s="12">
        <f>SUMIFS(#REF!,#REF!, 'M04'!$A27,#REF!, 'M04'!$A$22)</f>
        <v>0</v>
      </c>
      <c r="F27" s="12">
        <f t="shared" si="1"/>
        <v>0</v>
      </c>
    </row>
    <row r="28" spans="1:16" x14ac:dyDescent="0.3">
      <c r="A28" s="4" t="s">
        <v>14</v>
      </c>
      <c r="B28" s="12">
        <f>SUMIFS(#REF!,#REF!, 'M04'!$A28,#REF!, 'M04'!$A$22)</f>
        <v>0</v>
      </c>
      <c r="C28" s="12">
        <f>SUMIFS(#REF!,#REF!, 'M04'!$A28,#REF!, 'M04'!$A$22)</f>
        <v>0</v>
      </c>
      <c r="D28" s="12">
        <f>SUMIFS(#REF!,#REF!, 'M04'!$A28,#REF!, 'M04'!$A$22)</f>
        <v>0</v>
      </c>
      <c r="E28" s="12">
        <f>SUMIFS(#REF!,#REF!, 'M04'!$A28,#REF!, 'M04'!$A$22)</f>
        <v>0</v>
      </c>
      <c r="F28" s="12">
        <f t="shared" si="1"/>
        <v>0</v>
      </c>
    </row>
    <row r="29" spans="1:16" x14ac:dyDescent="0.3">
      <c r="A29" s="4" t="s">
        <v>15</v>
      </c>
      <c r="B29" s="12">
        <f>SUMIFS(#REF!,#REF!, 'M04'!$A29,#REF!, 'M04'!$A$22)</f>
        <v>0</v>
      </c>
      <c r="C29" s="12">
        <f>SUMIFS(#REF!,#REF!, 'M04'!$A29,#REF!, 'M04'!$A$22)</f>
        <v>0</v>
      </c>
      <c r="D29" s="12">
        <f>SUMIFS(#REF!,#REF!, 'M04'!$A29,#REF!, 'M04'!$A$22)</f>
        <v>0</v>
      </c>
      <c r="E29" s="12">
        <f>SUMIFS(#REF!,#REF!, 'M04'!$A29,#REF!, 'M04'!$A$22)</f>
        <v>0</v>
      </c>
      <c r="F29" s="12">
        <f t="shared" si="1"/>
        <v>0</v>
      </c>
    </row>
    <row r="30" spans="1:16" x14ac:dyDescent="0.3">
      <c r="A30" s="4" t="s">
        <v>16</v>
      </c>
      <c r="B30" s="12">
        <f>SUMIFS(#REF!,#REF!, 'M04'!$A30,#REF!, 'M04'!$A$22)</f>
        <v>0</v>
      </c>
      <c r="C30" s="12">
        <f>SUMIFS(#REF!,#REF!, 'M04'!$A30,#REF!, 'M04'!$A$22)</f>
        <v>0</v>
      </c>
      <c r="D30" s="12">
        <f>SUMIFS(#REF!,#REF!, 'M04'!$A30,#REF!, 'M04'!$A$22)</f>
        <v>0</v>
      </c>
      <c r="E30" s="12">
        <f>SUMIFS(#REF!,#REF!, 'M04'!$A30,#REF!, 'M04'!$A$22)</f>
        <v>0</v>
      </c>
      <c r="F30" s="12">
        <f t="shared" si="1"/>
        <v>0</v>
      </c>
    </row>
    <row r="31" spans="1:16" ht="13.5" thickBot="1" x14ac:dyDescent="0.35">
      <c r="A31" s="4" t="s">
        <v>17</v>
      </c>
      <c r="B31" s="12">
        <f>SUMIFS(#REF!,#REF!, 'M04'!$A31,#REF!, 'M04'!$A$22)</f>
        <v>0</v>
      </c>
      <c r="C31" s="12">
        <f>SUMIFS(#REF!,#REF!, 'M04'!$A31,#REF!, 'M04'!$A$22)</f>
        <v>0</v>
      </c>
      <c r="D31" s="12">
        <f>SUMIFS(#REF!,#REF!, 'M04'!$A31,#REF!, 'M04'!$A$22)</f>
        <v>0</v>
      </c>
      <c r="E31" s="12">
        <f>SUMIFS(#REF!,#REF!, 'M04'!$A31,#REF!, 'M04'!$A$22)</f>
        <v>0</v>
      </c>
      <c r="F31" s="16">
        <f t="shared" si="1"/>
        <v>0</v>
      </c>
    </row>
    <row r="32" spans="1:16" ht="14" thickTop="1" thickBot="1" x14ac:dyDescent="0.35">
      <c r="A32" s="6" t="s">
        <v>20</v>
      </c>
      <c r="B32" s="14">
        <f>SUM(B23:B31,B19)</f>
        <v>3488674752.3216863</v>
      </c>
      <c r="C32" s="14">
        <f>SUM(C23:C31,C19)</f>
        <v>1528190048.5432227</v>
      </c>
      <c r="D32" s="14">
        <f>SUM(D23:D31,D19)</f>
        <v>338017973.32088107</v>
      </c>
      <c r="E32" s="14">
        <f>SUM(E23:E31,E19)</f>
        <v>1177143825.1342061</v>
      </c>
      <c r="F32" s="14">
        <f>SUM(F23:F31,F19)</f>
        <v>6532026599.3199959</v>
      </c>
    </row>
    <row r="33" spans="1:6" ht="13.5" thickTop="1" x14ac:dyDescent="0.3">
      <c r="A33" s="1"/>
      <c r="B33" s="10"/>
      <c r="C33" s="10"/>
      <c r="D33" s="10"/>
      <c r="E33" s="10"/>
      <c r="F33" s="10"/>
    </row>
    <row r="34" spans="1:6" x14ac:dyDescent="0.3">
      <c r="C34" s="10"/>
      <c r="D34" s="10"/>
      <c r="E34" s="10"/>
      <c r="F34" s="10"/>
    </row>
    <row r="35" spans="1:6" x14ac:dyDescent="0.3">
      <c r="A35" s="11" t="s">
        <v>21</v>
      </c>
      <c r="B35" s="12"/>
      <c r="C35" s="12"/>
      <c r="D35" s="12"/>
      <c r="E35" s="12"/>
      <c r="F35" s="12"/>
    </row>
    <row r="36" spans="1:6" x14ac:dyDescent="0.3">
      <c r="A36" s="4" t="s">
        <v>9</v>
      </c>
      <c r="B36" s="12">
        <f>SUMIFS(#REF!,#REF!, 'M04'!$A36,#REF!, 'M04'!$A$35)</f>
        <v>0</v>
      </c>
      <c r="C36" s="12">
        <f>SUMIFS(#REF!,#REF!, 'M04'!$A36,#REF!, 'M04'!$A$35)</f>
        <v>0</v>
      </c>
      <c r="D36" s="12">
        <f>SUMIFS(#REF!,#REF!, 'M04'!$A36,#REF!, 'M04'!$A$35)</f>
        <v>0</v>
      </c>
      <c r="E36" s="12">
        <f>SUMIFS(#REF!,#REF!, 'M04'!$A36,#REF!, 'M04'!$A$35)</f>
        <v>0</v>
      </c>
      <c r="F36" s="12">
        <f t="shared" ref="F36:F44" si="2">SUM(B36:E36)</f>
        <v>0</v>
      </c>
    </row>
    <row r="37" spans="1:6" x14ac:dyDescent="0.3">
      <c r="A37" s="4" t="s">
        <v>10</v>
      </c>
      <c r="B37" s="12">
        <f>SUMIFS(#REF!,#REF!, 'M04'!$A37,#REF!, 'M04'!$A$35)</f>
        <v>0</v>
      </c>
      <c r="C37" s="12">
        <f>SUMIFS(#REF!,#REF!, 'M04'!$A37,#REF!, 'M04'!$A$35)</f>
        <v>0</v>
      </c>
      <c r="D37" s="12">
        <f>SUMIFS(#REF!,#REF!, 'M04'!$A37,#REF!, 'M04'!$A$35)</f>
        <v>0</v>
      </c>
      <c r="E37" s="12">
        <f>SUMIFS(#REF!,#REF!, 'M04'!$A37,#REF!, 'M04'!$A$35)</f>
        <v>0</v>
      </c>
      <c r="F37" s="12">
        <f t="shared" si="2"/>
        <v>0</v>
      </c>
    </row>
    <row r="38" spans="1:6" x14ac:dyDescent="0.3">
      <c r="A38" s="4" t="s">
        <v>11</v>
      </c>
      <c r="B38" s="12">
        <f>SUMIFS(#REF!,#REF!, 'M04'!$A38,#REF!, 'M04'!$A$35)</f>
        <v>0</v>
      </c>
      <c r="C38" s="12">
        <f>SUMIFS(#REF!,#REF!, 'M04'!$A38,#REF!, 'M04'!$A$35)</f>
        <v>0</v>
      </c>
      <c r="D38" s="12">
        <f>SUMIFS(#REF!,#REF!, 'M04'!$A38,#REF!, 'M04'!$A$35)</f>
        <v>0</v>
      </c>
      <c r="E38" s="12">
        <f>SUMIFS(#REF!,#REF!, 'M04'!$A38,#REF!, 'M04'!$A$35)</f>
        <v>0</v>
      </c>
      <c r="F38" s="12">
        <f t="shared" si="2"/>
        <v>0</v>
      </c>
    </row>
    <row r="39" spans="1:6" x14ac:dyDescent="0.3">
      <c r="A39" s="4" t="s">
        <v>12</v>
      </c>
      <c r="B39" s="12">
        <f>SUMIFS(#REF!,#REF!, 'M04'!$A39,#REF!, 'M04'!$A$35)</f>
        <v>0</v>
      </c>
      <c r="C39" s="12">
        <f>SUMIFS(#REF!,#REF!, 'M04'!$A39,#REF!, 'M04'!$A$35)</f>
        <v>0</v>
      </c>
      <c r="D39" s="12">
        <f>SUMIFS(#REF!,#REF!, 'M04'!$A39,#REF!, 'M04'!$A$35)</f>
        <v>0</v>
      </c>
      <c r="E39" s="12">
        <f>SUMIFS(#REF!,#REF!, 'M04'!$A39,#REF!, 'M04'!$A$35)</f>
        <v>0</v>
      </c>
      <c r="F39" s="12">
        <f t="shared" si="2"/>
        <v>0</v>
      </c>
    </row>
    <row r="40" spans="1:6" x14ac:dyDescent="0.3">
      <c r="A40" s="4" t="s">
        <v>13</v>
      </c>
      <c r="B40" s="12">
        <f>SUMIFS(#REF!,#REF!, 'M04'!$A40,#REF!, 'M04'!$A$35)</f>
        <v>0</v>
      </c>
      <c r="C40" s="12">
        <f>SUMIFS(#REF!,#REF!, 'M04'!$A40,#REF!, 'M04'!$A$35)</f>
        <v>0</v>
      </c>
      <c r="D40" s="12">
        <f>SUMIFS(#REF!,#REF!, 'M04'!$A40,#REF!, 'M04'!$A$35)</f>
        <v>0</v>
      </c>
      <c r="E40" s="12">
        <f>SUMIFS(#REF!,#REF!, 'M04'!$A40,#REF!, 'M04'!$A$35)</f>
        <v>0</v>
      </c>
      <c r="F40" s="12">
        <f t="shared" si="2"/>
        <v>0</v>
      </c>
    </row>
    <row r="41" spans="1:6" x14ac:dyDescent="0.3">
      <c r="A41" s="4" t="s">
        <v>14</v>
      </c>
      <c r="B41" s="12">
        <f>SUMIFS(#REF!,#REF!, 'M04'!$A41,#REF!, 'M04'!$A$35)</f>
        <v>0</v>
      </c>
      <c r="C41" s="12">
        <f>SUMIFS(#REF!,#REF!, 'M04'!$A41,#REF!, 'M04'!$A$35)</f>
        <v>0</v>
      </c>
      <c r="D41" s="12">
        <f>SUMIFS(#REF!,#REF!, 'M04'!$A41,#REF!, 'M04'!$A$35)</f>
        <v>0</v>
      </c>
      <c r="E41" s="12">
        <f>SUMIFS(#REF!,#REF!, 'M04'!$A41,#REF!, 'M04'!$A$35)</f>
        <v>0</v>
      </c>
      <c r="F41" s="12">
        <f t="shared" si="2"/>
        <v>0</v>
      </c>
    </row>
    <row r="42" spans="1:6" x14ac:dyDescent="0.3">
      <c r="A42" s="4" t="s">
        <v>15</v>
      </c>
      <c r="B42" s="12">
        <f>SUMIFS(#REF!,#REF!, 'M04'!$A42,#REF!, 'M04'!$A$35)</f>
        <v>0</v>
      </c>
      <c r="C42" s="12">
        <f>SUMIFS(#REF!,#REF!, 'M04'!$A42,#REF!, 'M04'!$A$35)</f>
        <v>0</v>
      </c>
      <c r="D42" s="12">
        <f>SUMIFS(#REF!,#REF!, 'M04'!$A42,#REF!, 'M04'!$A$35)</f>
        <v>0</v>
      </c>
      <c r="E42" s="12">
        <f>SUMIFS(#REF!,#REF!, 'M04'!$A42,#REF!, 'M04'!$A$35)</f>
        <v>0</v>
      </c>
      <c r="F42" s="12">
        <f t="shared" si="2"/>
        <v>0</v>
      </c>
    </row>
    <row r="43" spans="1:6" x14ac:dyDescent="0.3">
      <c r="A43" s="4" t="s">
        <v>16</v>
      </c>
      <c r="B43" s="12">
        <f>SUMIFS(#REF!,#REF!, 'M04'!$A43,#REF!, 'M04'!$A$35)</f>
        <v>0</v>
      </c>
      <c r="C43" s="12">
        <f>SUMIFS(#REF!,#REF!, 'M04'!$A43,#REF!, 'M04'!$A$35)</f>
        <v>0</v>
      </c>
      <c r="D43" s="12">
        <f>SUMIFS(#REF!,#REF!, 'M04'!$A43,#REF!, 'M04'!$A$35)</f>
        <v>0</v>
      </c>
      <c r="E43" s="12">
        <f>SUMIFS(#REF!,#REF!, 'M04'!$A43,#REF!, 'M04'!$A$35)</f>
        <v>0</v>
      </c>
      <c r="F43" s="12">
        <f t="shared" si="2"/>
        <v>0</v>
      </c>
    </row>
    <row r="44" spans="1:6" ht="13.5" thickBot="1" x14ac:dyDescent="0.35">
      <c r="A44" s="4" t="s">
        <v>17</v>
      </c>
      <c r="B44" s="12">
        <f>SUMIFS(#REF!,#REF!, 'M04'!$A44,#REF!, 'M04'!$A$35)</f>
        <v>0</v>
      </c>
      <c r="C44" s="12">
        <f>SUMIFS(#REF!,#REF!, 'M04'!$A44,#REF!, 'M04'!$A$35)</f>
        <v>0</v>
      </c>
      <c r="D44" s="12">
        <f>SUMIFS(#REF!,#REF!, 'M04'!$A44,#REF!, 'M04'!$A$35)</f>
        <v>0</v>
      </c>
      <c r="E44" s="12">
        <f>SUMIFS(#REF!,#REF!, 'M04'!$A44,#REF!, 'M04'!$A$35)</f>
        <v>0</v>
      </c>
      <c r="F44" s="16">
        <f t="shared" si="2"/>
        <v>0</v>
      </c>
    </row>
    <row r="45" spans="1:6" ht="14" thickTop="1" thickBot="1" x14ac:dyDescent="0.35">
      <c r="A45" s="6" t="s">
        <v>22</v>
      </c>
      <c r="B45" s="14">
        <f>SUM(B36:B44,B32)</f>
        <v>3488674752.3216863</v>
      </c>
      <c r="C45" s="14">
        <f>SUM(C36:C44,C32)</f>
        <v>1528190048.5432227</v>
      </c>
      <c r="D45" s="14">
        <f>SUM(D36:D44,D32)</f>
        <v>338017973.32088107</v>
      </c>
      <c r="E45" s="14">
        <f>SUM(E36:E44,E32)</f>
        <v>1177143825.1342061</v>
      </c>
      <c r="F45" s="14">
        <f>SUM(F36:F44,F32)</f>
        <v>6532026599.3199959</v>
      </c>
    </row>
    <row r="46" spans="1:6" ht="13.5" thickTop="1" x14ac:dyDescent="0.3"/>
    <row r="47" spans="1:6" x14ac:dyDescent="0.3">
      <c r="A47" s="11" t="s">
        <v>23</v>
      </c>
      <c r="B47" s="12"/>
      <c r="C47" s="12"/>
      <c r="D47" s="12"/>
      <c r="E47" s="12"/>
      <c r="F47" s="12"/>
    </row>
    <row r="48" spans="1:6" x14ac:dyDescent="0.3">
      <c r="A48" s="4" t="s">
        <v>9</v>
      </c>
      <c r="B48" s="12">
        <f>SUMIFS(#REF!,#REF!, 'M04'!$A48,#REF!, 'M04'!$A$47)</f>
        <v>0</v>
      </c>
      <c r="C48" s="12">
        <f>SUMIFS(#REF!,#REF!, 'M04'!$A48,#REF!, 'M04'!$A$47)</f>
        <v>0</v>
      </c>
      <c r="D48" s="12">
        <f>SUMIFS(#REF!,#REF!, 'M04'!$A48,#REF!, 'M04'!$A$47)</f>
        <v>0</v>
      </c>
      <c r="E48" s="12">
        <f>SUMIFS(#REF!,#REF!, 'M04'!$A48,#REF!, 'M04'!$A$47)</f>
        <v>0</v>
      </c>
      <c r="F48" s="12">
        <f t="shared" ref="F48:F56" si="3">SUM(B48:E48)</f>
        <v>0</v>
      </c>
    </row>
    <row r="49" spans="1:6" x14ac:dyDescent="0.3">
      <c r="A49" s="4" t="s">
        <v>10</v>
      </c>
      <c r="B49" s="12">
        <f>SUMIFS(#REF!,#REF!, 'M04'!$A49,#REF!, 'M04'!$A$47)</f>
        <v>0</v>
      </c>
      <c r="C49" s="12">
        <f>SUMIFS(#REF!,#REF!, 'M04'!$A49,#REF!, 'M04'!$A$47)</f>
        <v>0</v>
      </c>
      <c r="D49" s="12">
        <f>SUMIFS(#REF!,#REF!, 'M04'!$A49,#REF!, 'M04'!$A$47)</f>
        <v>0</v>
      </c>
      <c r="E49" s="12">
        <f>SUMIFS(#REF!,#REF!, 'M04'!$A49,#REF!, 'M04'!$A$47)</f>
        <v>0</v>
      </c>
      <c r="F49" s="12">
        <f t="shared" si="3"/>
        <v>0</v>
      </c>
    </row>
    <row r="50" spans="1:6" x14ac:dyDescent="0.3">
      <c r="A50" s="4" t="s">
        <v>11</v>
      </c>
      <c r="B50" s="12">
        <f>SUMIFS(#REF!,#REF!, 'M04'!$A50,#REF!, 'M04'!$A$47)</f>
        <v>0</v>
      </c>
      <c r="C50" s="12">
        <f>SUMIFS(#REF!,#REF!, 'M04'!$A50,#REF!, 'M04'!$A$47)</f>
        <v>0</v>
      </c>
      <c r="D50" s="12">
        <f>SUMIFS(#REF!,#REF!, 'M04'!$A50,#REF!, 'M04'!$A$47)</f>
        <v>0</v>
      </c>
      <c r="E50" s="12">
        <f>SUMIFS(#REF!,#REF!, 'M04'!$A50,#REF!, 'M04'!$A$47)</f>
        <v>0</v>
      </c>
      <c r="F50" s="12">
        <f t="shared" si="3"/>
        <v>0</v>
      </c>
    </row>
    <row r="51" spans="1:6" x14ac:dyDescent="0.3">
      <c r="A51" s="4" t="s">
        <v>12</v>
      </c>
      <c r="B51" s="12">
        <f>SUMIFS(#REF!,#REF!, 'M04'!$A51,#REF!, 'M04'!$A$47)</f>
        <v>0</v>
      </c>
      <c r="C51" s="12">
        <f>SUMIFS(#REF!,#REF!, 'M04'!$A51,#REF!, 'M04'!$A$47)</f>
        <v>0</v>
      </c>
      <c r="D51" s="12">
        <f>SUMIFS(#REF!,#REF!, 'M04'!$A51,#REF!, 'M04'!$A$47)</f>
        <v>0</v>
      </c>
      <c r="E51" s="12">
        <f>SUMIFS(#REF!,#REF!, 'M04'!$A51,#REF!, 'M04'!$A$47)</f>
        <v>0</v>
      </c>
      <c r="F51" s="12">
        <f t="shared" si="3"/>
        <v>0</v>
      </c>
    </row>
    <row r="52" spans="1:6" x14ac:dyDescent="0.3">
      <c r="A52" s="4" t="s">
        <v>13</v>
      </c>
      <c r="B52" s="12">
        <f>SUMIFS(#REF!,#REF!, 'M04'!$A52,#REF!, 'M04'!$A$47)</f>
        <v>0</v>
      </c>
      <c r="C52" s="12">
        <f>SUMIFS(#REF!,#REF!, 'M04'!$A52,#REF!, 'M04'!$A$47)</f>
        <v>0</v>
      </c>
      <c r="D52" s="12">
        <f>SUMIFS(#REF!,#REF!, 'M04'!$A52,#REF!, 'M04'!$A$47)</f>
        <v>0</v>
      </c>
      <c r="E52" s="12">
        <f>SUMIFS(#REF!,#REF!, 'M04'!$A52,#REF!, 'M04'!$A$47)</f>
        <v>0</v>
      </c>
      <c r="F52" s="12">
        <f t="shared" si="3"/>
        <v>0</v>
      </c>
    </row>
    <row r="53" spans="1:6" x14ac:dyDescent="0.3">
      <c r="A53" s="4" t="s">
        <v>14</v>
      </c>
      <c r="B53" s="12">
        <f>SUMIFS(#REF!,#REF!, 'M04'!$A53,#REF!, 'M04'!$A$47)</f>
        <v>0</v>
      </c>
      <c r="C53" s="12">
        <f>SUMIFS(#REF!,#REF!, 'M04'!$A53,#REF!, 'M04'!$A$47)</f>
        <v>0</v>
      </c>
      <c r="D53" s="12">
        <f>SUMIFS(#REF!,#REF!, 'M04'!$A53,#REF!, 'M04'!$A$47)</f>
        <v>0</v>
      </c>
      <c r="E53" s="12">
        <f>SUMIFS(#REF!,#REF!, 'M04'!$A53,#REF!, 'M04'!$A$47)</f>
        <v>0</v>
      </c>
      <c r="F53" s="12">
        <f t="shared" si="3"/>
        <v>0</v>
      </c>
    </row>
    <row r="54" spans="1:6" x14ac:dyDescent="0.3">
      <c r="A54" s="4" t="s">
        <v>15</v>
      </c>
      <c r="B54" s="12">
        <f>SUMIFS(#REF!,#REF!, 'M04'!$A54,#REF!, 'M04'!$A$47)</f>
        <v>0</v>
      </c>
      <c r="C54" s="12">
        <f>SUMIFS(#REF!,#REF!, 'M04'!$A54,#REF!, 'M04'!$A$47)</f>
        <v>0</v>
      </c>
      <c r="D54" s="12">
        <f>SUMIFS(#REF!,#REF!, 'M04'!$A54,#REF!, 'M04'!$A$47)</f>
        <v>0</v>
      </c>
      <c r="E54" s="12">
        <f>SUMIFS(#REF!,#REF!, 'M04'!$A54,#REF!, 'M04'!$A$47)</f>
        <v>0</v>
      </c>
      <c r="F54" s="12">
        <f t="shared" si="3"/>
        <v>0</v>
      </c>
    </row>
    <row r="55" spans="1:6" x14ac:dyDescent="0.3">
      <c r="A55" s="4" t="s">
        <v>16</v>
      </c>
      <c r="B55" s="12">
        <f>SUMIFS(#REF!,#REF!, 'M04'!$A55,#REF!, 'M04'!$A$47)</f>
        <v>0</v>
      </c>
      <c r="C55" s="12">
        <f>SUMIFS(#REF!,#REF!, 'M04'!$A55,#REF!, 'M04'!$A$47)</f>
        <v>0</v>
      </c>
      <c r="D55" s="12">
        <f>SUMIFS(#REF!,#REF!, 'M04'!$A55,#REF!, 'M04'!$A$47)</f>
        <v>0</v>
      </c>
      <c r="E55" s="12">
        <f>SUMIFS(#REF!,#REF!, 'M04'!$A55,#REF!, 'M04'!$A$47)</f>
        <v>0</v>
      </c>
      <c r="F55" s="12">
        <f t="shared" si="3"/>
        <v>0</v>
      </c>
    </row>
    <row r="56" spans="1:6" ht="13.5" thickBot="1" x14ac:dyDescent="0.35">
      <c r="A56" s="4" t="s">
        <v>17</v>
      </c>
      <c r="B56" s="12">
        <f>SUMIFS(#REF!,#REF!, 'M04'!$A56,#REF!, 'M04'!$A$47)</f>
        <v>0</v>
      </c>
      <c r="C56" s="12">
        <f>SUMIFS(#REF!,#REF!, 'M04'!$A56,#REF!, 'M04'!$A$47)</f>
        <v>0</v>
      </c>
      <c r="D56" s="12">
        <f>SUMIFS(#REF!,#REF!, 'M04'!$A56,#REF!, 'M04'!$A$47)</f>
        <v>0</v>
      </c>
      <c r="E56" s="12">
        <f>SUMIFS(#REF!,#REF!, 'M04'!$A56,#REF!, 'M04'!$A$47)</f>
        <v>0</v>
      </c>
      <c r="F56" s="16">
        <f t="shared" si="3"/>
        <v>0</v>
      </c>
    </row>
    <row r="57" spans="1:6" ht="14" thickTop="1" thickBot="1" x14ac:dyDescent="0.35">
      <c r="A57" s="6" t="s">
        <v>24</v>
      </c>
      <c r="B57" s="14">
        <f>SUM(B48:B56,B45)</f>
        <v>3488674752.3216863</v>
      </c>
      <c r="C57" s="14">
        <f>SUM(C48:C56,C45)</f>
        <v>1528190048.5432227</v>
      </c>
      <c r="D57" s="14">
        <f>SUM(D48:D56,D45)</f>
        <v>338017973.32088107</v>
      </c>
      <c r="E57" s="14">
        <f>SUM(E48:E56,E45)</f>
        <v>1177143825.1342061</v>
      </c>
      <c r="F57" s="14">
        <f>SUM(F48:F56,F45)</f>
        <v>6532026599.3199959</v>
      </c>
    </row>
    <row r="58" spans="1:6" ht="13.5" thickTop="1" x14ac:dyDescent="0.3"/>
    <row r="61" spans="1:6" x14ac:dyDescent="0.3">
      <c r="B61" s="18"/>
      <c r="C61" s="18"/>
      <c r="D61" s="18"/>
      <c r="E61" s="18"/>
    </row>
  </sheetData>
  <mergeCells count="2">
    <mergeCell ref="A1:F1"/>
    <mergeCell ref="A3:F3"/>
  </mergeCells>
  <pageMargins left="0.75" right="0.75" top="1" bottom="1" header="0.5" footer="0.5"/>
  <pageSetup scale="84" orientation="portrait" r:id="rId1"/>
  <headerFooter alignWithMargins="0">
    <oddHeader>&amp;R&amp;"Times New Roman,Bold"&amp;12Available for Public Use
Appendix M04
3Q2020
Page 1 of 1</oddHeader>
    <oddFooter>&amp;L&amp;"Times New Roman,Regular"&amp;12USAC&amp;C&amp;"Times New Roman,Regular"&amp;12Unaudited&amp;R&amp;"Times New Roman,Regular"&amp;12May 1,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M04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apayne</dc:creator>
  <cp:lastModifiedBy>apayne</cp:lastModifiedBy>
  <dcterms:created xsi:type="dcterms:W3CDTF">2020-04-13T20:03:28Z</dcterms:created>
  <dcterms:modified xsi:type="dcterms:W3CDTF">2020-04-29T13:24:00Z</dcterms:modified>
</cp:coreProperties>
</file>