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1Q2021\Step 1 - Filing Appendices and Working Drafts\M0\"/>
    </mc:Choice>
  </mc:AlternateContent>
  <bookViews>
    <workbookView xWindow="0" yWindow="0" windowWidth="20490" windowHeight="7620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'M02'!$A$1:$C$61</definedName>
  </definedNames>
  <calcPr calcId="162913"/>
</workbook>
</file>

<file path=xl/calcChain.xml><?xml version="1.0" encoding="utf-8"?>
<calcChain xmlns="http://schemas.openxmlformats.org/spreadsheetml/2006/main">
  <c r="C14" i="1" l="1"/>
  <c r="C16" i="1" l="1"/>
  <c r="C41" i="1"/>
  <c r="C49" i="1" l="1"/>
  <c r="C28" i="1" l="1"/>
  <c r="C19" i="1" l="1"/>
  <c r="C59" i="1"/>
  <c r="C31" i="1"/>
  <c r="A23" i="1" l="1"/>
  <c r="A45" i="1" s="1"/>
  <c r="A35" i="1" l="1"/>
  <c r="A53" i="1" l="1"/>
</calcChain>
</file>

<file path=xl/sharedStrings.xml><?xml version="1.0" encoding="utf-8"?>
<sst xmlns="http://schemas.openxmlformats.org/spreadsheetml/2006/main" count="42" uniqueCount="33">
  <si>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</si>
  <si>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</si>
  <si>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</si>
  <si>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</si>
  <si>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</si>
  <si>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</si>
  <si>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</si>
  <si>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</si>
  <si>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</si>
  <si>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</si>
  <si>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</si>
  <si>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</si>
  <si>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</si>
  <si>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</si>
  <si>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</si>
  <si>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</si>
  <si>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</si>
  <si>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</si>
  <si>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</si>
  <si>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</si>
  <si>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</si>
  <si>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</si>
  <si>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</si>
  <si>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</si>
  <si>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$604.76 million program cap.</t>
    </r>
  </si>
  <si>
    <t>Connected Care Pilot Program</t>
  </si>
  <si>
    <t>Connected Care Pilot Program Support Mechanism</t>
  </si>
  <si>
    <t>Fund Size Projections for 1Q2021</t>
  </si>
  <si>
    <t>Total High Cost Support Mechanism Contributions 1Q2021</t>
  </si>
  <si>
    <t>Total Low Income Support Mechanism Contributions 1Q2021</t>
  </si>
  <si>
    <t>Total Rural Health Care Support Mechanism Contributions 1Q2021</t>
  </si>
  <si>
    <t>Total Connected Care Pilot Program Contributions 1Q2021</t>
  </si>
  <si>
    <t>Total Schools and Libraries Support Mechanism Contributions 1Q2021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</si>
</sst>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</cellStyleXfs>
  <cellXfs count="45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44" fontId="2" fillId="0" borderId="0" xfId="1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vertical="top" wrapText="1"/>
    </xf>
    <xf numFmtId="8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 wrapText="1"/>
    </xf>
    <xf numFmtId="2" fontId="9" fillId="0" borderId="0" xfId="0" applyNumberFormat="1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 indent="1"/>
    </xf>
    <xf numFmtId="8" fontId="2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vertical="top" wrapText="1"/>
    </xf>
    <xf numFmtId="44" fontId="3" fillId="0" borderId="0" xfId="1" applyNumberFormat="1" applyFont="1" applyFill="1" applyAlignment="1">
      <alignment horizontal="right" vertical="top" wrapText="1"/>
    </xf>
    <xf numFmtId="166" fontId="2" fillId="0" borderId="0" xfId="0" applyNumberFormat="1" applyFont="1" applyFill="1" applyAlignment="1">
      <alignment horizontal="right" vertical="top" wrapText="1"/>
    </xf>
    <xf numFmtId="44" fontId="2" fillId="0" borderId="0" xfId="1" applyNumberFormat="1" applyFont="1" applyFill="1" applyAlignment="1">
      <alignment horizontal="left" vertical="top" wrapText="1"/>
    </xf>
    <xf numFmtId="44" fontId="8" fillId="0" borderId="1" xfId="1" applyNumberFormat="1" applyFont="1" applyFill="1" applyBorder="1" applyAlignment="1">
      <alignment horizontal="left" vertical="top" wrapText="1"/>
    </xf>
    <xf numFmtId="44" fontId="8" fillId="0" borderId="1" xfId="1" applyFont="1" applyFill="1" applyBorder="1" applyAlignment="1">
      <alignment horizontal="right" vertical="top" wrapText="1"/>
    </xf>
    <xf numFmtId="2" fontId="2" fillId="0" borderId="3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Fill="1" applyAlignment="1">
      <alignment vertical="top"/>
    </xf>
    <xf numFmtId="44" fontId="8" fillId="0" borderId="2" xfId="1" applyNumberFormat="1" applyFont="1" applyFill="1" applyBorder="1" applyAlignment="1">
      <alignment horizontal="right" vertical="top" wrapText="1"/>
    </xf>
    <xf numFmtId="43" fontId="2" fillId="0" borderId="0" xfId="1" applyNumberFormat="1" applyFont="1" applyFill="1" applyAlignment="1">
      <alignment horizontal="left" vertical="top" wrapText="1"/>
    </xf>
    <xf numFmtId="0" fontId="1" fillId="0" borderId="0" xfId="0" applyFont="1"/>
    <xf numFmtId="44" fontId="2" fillId="0" borderId="3" xfId="1" applyNumberFormat="1" applyFont="1" applyFill="1" applyBorder="1" applyAlignment="1">
      <alignment horizontal="right" vertical="top" wrapText="1"/>
    </xf>
    <xf numFmtId="43" fontId="2" fillId="0" borderId="3" xfId="1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</cellXfs>
  <cellStyles count="4"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Q61"/>
  <sheetViews>
    <sheetView tabSelected="1" zoomScale="93" zoomScaleNormal="93" zoomScaleSheetLayoutView="120" zoomScalePageLayoutView="85" workbookViewId="0"/>
  </sheetViews>
  <sheetFormatPr defaultColWidth="9.140625" defaultRowHeight="15.75" x14ac:dyDescent="0.25"/>
  <cols>
    <col min="1" max="1" width="75.5703125" style="3" customWidth="1"/>
    <col min="2" max="2" width="7" style="4" customWidth="1"/>
    <col min="3" max="3" width="14.85546875" style="4" customWidth="1"/>
    <col min="4" max="4" width="12" customWidth="1"/>
    <col min="70" max="16384" width="9.140625" style="3"/>
  </cols>
  <sheetData>
    <row r="2" spans="1:69" s="7" customFormat="1" x14ac:dyDescent="0.2">
      <c r="A2" s="5" t="s">
        <v>0</v>
      </c>
      <c r="B2" s="6"/>
      <c r="C2" s="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7" customFormat="1" x14ac:dyDescent="0.2">
      <c r="A3" s="5" t="s">
        <v>27</v>
      </c>
      <c r="B3" s="6"/>
      <c r="C3" s="6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7" customFormat="1" x14ac:dyDescent="0.2">
      <c r="A4" s="5" t="s">
        <v>17</v>
      </c>
      <c r="B4" s="6"/>
      <c r="C4" s="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7" customFormat="1" x14ac:dyDescent="0.2">
      <c r="A5" s="8"/>
      <c r="B5" s="15"/>
      <c r="C5" s="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12" customFormat="1" x14ac:dyDescent="0.2">
      <c r="A6" s="10" t="s">
        <v>1</v>
      </c>
      <c r="B6" s="10"/>
      <c r="C6" s="30">
        <v>95.4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12" customFormat="1" x14ac:dyDescent="0.2">
      <c r="A7" s="10" t="s">
        <v>19</v>
      </c>
      <c r="B7" s="10"/>
      <c r="C7" s="37">
        <v>195.89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12" customFormat="1" x14ac:dyDescent="0.2">
      <c r="A8" s="10" t="s">
        <v>12</v>
      </c>
      <c r="B8" s="10"/>
      <c r="C8" s="37">
        <v>19.25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12" customFormat="1" x14ac:dyDescent="0.2">
      <c r="A9" s="10" t="s">
        <v>15</v>
      </c>
      <c r="B9" s="10"/>
      <c r="C9" s="37">
        <v>379.42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12" customFormat="1" x14ac:dyDescent="0.2">
      <c r="A10" s="10" t="s">
        <v>22</v>
      </c>
      <c r="B10" s="10"/>
      <c r="C10" s="37">
        <v>38.700000000000003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12" customFormat="1" x14ac:dyDescent="0.2">
      <c r="A11" s="10" t="s">
        <v>13</v>
      </c>
      <c r="B11" s="10"/>
      <c r="C11" s="37">
        <v>96.59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12" customFormat="1" x14ac:dyDescent="0.2">
      <c r="A12" s="10" t="s">
        <v>21</v>
      </c>
      <c r="B12" s="10"/>
      <c r="C12" s="37">
        <v>99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12" customFormat="1" x14ac:dyDescent="0.2">
      <c r="A13" s="10" t="s">
        <v>16</v>
      </c>
      <c r="B13" s="10"/>
      <c r="C13" s="37">
        <v>32.08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12" customFormat="1" x14ac:dyDescent="0.2">
      <c r="A14" s="10" t="s">
        <v>20</v>
      </c>
      <c r="B14" s="10"/>
      <c r="C14" s="37">
        <f>157.98+127.26-50.25</f>
        <v>234.99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12" customFormat="1" x14ac:dyDescent="0.2">
      <c r="A15" s="10" t="s">
        <v>23</v>
      </c>
      <c r="B15" s="10"/>
      <c r="C15" s="40">
        <v>24.19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12" customFormat="1" x14ac:dyDescent="0.2">
      <c r="A16" s="25" t="s">
        <v>2</v>
      </c>
      <c r="B16" s="10"/>
      <c r="C16" s="28">
        <f>SUM(C6:C15)</f>
        <v>1215.5100000000002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12" customFormat="1" x14ac:dyDescent="0.2">
      <c r="A17" s="10" t="s">
        <v>11</v>
      </c>
      <c r="B17" s="10"/>
      <c r="C17" s="29">
        <v>127.18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12" customFormat="1" x14ac:dyDescent="0.2">
      <c r="A18" s="10" t="s">
        <v>14</v>
      </c>
      <c r="B18" s="10"/>
      <c r="C18" s="29">
        <v>16.5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s="12" customFormat="1" ht="16.5" thickBot="1" x14ac:dyDescent="0.25">
      <c r="A19" s="27" t="s">
        <v>28</v>
      </c>
      <c r="B19" s="14"/>
      <c r="C19" s="31">
        <f>SUM(C16:C18)</f>
        <v>1359.1900000000003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s="7" customFormat="1" ht="16.5" thickTop="1" x14ac:dyDescent="0.2">
      <c r="A20" s="12"/>
      <c r="B20" s="15"/>
      <c r="C20" s="16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1:69" s="7" customFormat="1" x14ac:dyDescent="0.2">
      <c r="A21" s="12"/>
      <c r="B21" s="15"/>
      <c r="C21" s="15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1:69" s="12" customFormat="1" x14ac:dyDescent="0.2">
      <c r="A22" s="41" t="s">
        <v>3</v>
      </c>
      <c r="B22" s="41"/>
      <c r="C22" s="4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1:69" s="12" customFormat="1" x14ac:dyDescent="0.2">
      <c r="A23" s="41" t="str">
        <f>A3</f>
        <v>Fund Size Projections for 1Q2021</v>
      </c>
      <c r="B23" s="41"/>
      <c r="C23" s="4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s="7" customFormat="1" x14ac:dyDescent="0.2">
      <c r="A24" s="44" t="s">
        <v>17</v>
      </c>
      <c r="B24" s="44"/>
      <c r="C24" s="4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12" customFormat="1" x14ac:dyDescent="0.2">
      <c r="A25" s="10"/>
      <c r="B25" s="15"/>
      <c r="C25" s="9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12" customFormat="1" x14ac:dyDescent="0.2">
      <c r="A26" s="10" t="s">
        <v>4</v>
      </c>
      <c r="B26" s="10"/>
      <c r="C26" s="11">
        <v>215.3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12" customFormat="1" x14ac:dyDescent="0.2">
      <c r="A27" s="10" t="s">
        <v>5</v>
      </c>
      <c r="B27" s="10"/>
      <c r="C27" s="33">
        <v>0.03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2" customFormat="1" x14ac:dyDescent="0.2">
      <c r="A28" s="25" t="s">
        <v>6</v>
      </c>
      <c r="B28" s="10"/>
      <c r="C28" s="28">
        <f>SUM(C26:C27)</f>
        <v>215.33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12" customFormat="1" x14ac:dyDescent="0.2">
      <c r="A29" s="10" t="s">
        <v>11</v>
      </c>
      <c r="B29" s="17"/>
      <c r="C29" s="34">
        <v>30.62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12" customFormat="1" x14ac:dyDescent="0.2">
      <c r="A30" s="10" t="s">
        <v>14</v>
      </c>
      <c r="B30" s="10"/>
      <c r="C30" s="35">
        <v>16.37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12" customFormat="1" ht="16.5" thickBot="1" x14ac:dyDescent="0.25">
      <c r="A31" s="13" t="s">
        <v>29</v>
      </c>
      <c r="B31" s="14"/>
      <c r="C31" s="32">
        <f>SUM(C28:C30)</f>
        <v>262.32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7" customFormat="1" ht="16.5" thickTop="1" x14ac:dyDescent="0.2">
      <c r="A32" s="19"/>
      <c r="B32" s="19"/>
      <c r="C32" s="15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7" customFormat="1" x14ac:dyDescent="0.2">
      <c r="A33" s="12"/>
      <c r="B33" s="15"/>
      <c r="C33" s="15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12" customFormat="1" x14ac:dyDescent="0.2">
      <c r="A34" s="6" t="s">
        <v>7</v>
      </c>
      <c r="B34" s="6"/>
      <c r="C34" s="6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12" customFormat="1" x14ac:dyDescent="0.2">
      <c r="A35" s="6" t="str">
        <f>A23</f>
        <v>Fund Size Projections for 1Q2021</v>
      </c>
      <c r="B35" s="6"/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7" customFormat="1" x14ac:dyDescent="0.2">
      <c r="A36" s="5" t="s">
        <v>17</v>
      </c>
      <c r="B36" s="6"/>
      <c r="C36" s="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12" customFormat="1" x14ac:dyDescent="0.2">
      <c r="A37" s="10"/>
      <c r="B37" s="15"/>
      <c r="C37" s="9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12" customFormat="1" x14ac:dyDescent="0.2">
      <c r="A38" s="10" t="s">
        <v>8</v>
      </c>
      <c r="B38" s="15"/>
      <c r="C38" s="11">
        <v>151.19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12" customFormat="1" x14ac:dyDescent="0.2">
      <c r="A39" s="10" t="s">
        <v>11</v>
      </c>
      <c r="B39" s="20"/>
      <c r="C39" s="29">
        <v>15.69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12" customFormat="1" ht="18.75" x14ac:dyDescent="0.2">
      <c r="A40" s="10" t="s">
        <v>18</v>
      </c>
      <c r="B40" s="26">
        <v>6.25</v>
      </c>
      <c r="C40" s="29">
        <v>0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12" customFormat="1" ht="16.5" thickBot="1" x14ac:dyDescent="0.25">
      <c r="A41" s="43" t="s">
        <v>30</v>
      </c>
      <c r="B41" s="43"/>
      <c r="C41" s="32">
        <f>SUM(C38:C40)</f>
        <v>166.88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12" customFormat="1" ht="16.5" thickTop="1" x14ac:dyDescent="0.2">
      <c r="A42" s="2"/>
      <c r="B42" s="2"/>
      <c r="C42" s="1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12" customFormat="1" x14ac:dyDescent="0.2">
      <c r="B43" s="15"/>
      <c r="C43" s="15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12" customFormat="1" x14ac:dyDescent="0.2">
      <c r="A44" s="6" t="s">
        <v>26</v>
      </c>
      <c r="B44" s="6"/>
      <c r="C44" s="6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12" customFormat="1" x14ac:dyDescent="0.2">
      <c r="A45" s="6" t="str">
        <f>A23</f>
        <v>Fund Size Projections for 1Q2021</v>
      </c>
      <c r="B45" s="6"/>
      <c r="C45" s="6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7" customFormat="1" x14ac:dyDescent="0.2">
      <c r="A46" s="5" t="s">
        <v>17</v>
      </c>
      <c r="B46" s="6"/>
      <c r="C46" s="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12" customFormat="1" x14ac:dyDescent="0.2">
      <c r="B47" s="15"/>
      <c r="C47" s="15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12" customFormat="1" x14ac:dyDescent="0.2">
      <c r="A48" s="10" t="s">
        <v>25</v>
      </c>
      <c r="B48" s="21"/>
      <c r="C48" s="39">
        <v>8.33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12" customFormat="1" ht="16.5" thickBot="1" x14ac:dyDescent="0.25">
      <c r="A49" s="43" t="s">
        <v>31</v>
      </c>
      <c r="B49" s="43"/>
      <c r="C49" s="36">
        <f>SUM(C48:C48)</f>
        <v>8.33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12" customFormat="1" ht="16.5" thickTop="1" x14ac:dyDescent="0.2">
      <c r="A50" s="2"/>
      <c r="B50" s="2"/>
      <c r="C50" s="1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12" customFormat="1" x14ac:dyDescent="0.2">
      <c r="B51" s="15"/>
      <c r="C51" s="15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12" customFormat="1" x14ac:dyDescent="0.2">
      <c r="A52" s="6" t="s">
        <v>9</v>
      </c>
      <c r="B52" s="6"/>
      <c r="C52" s="6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12" customFormat="1" x14ac:dyDescent="0.2">
      <c r="A53" s="6" t="str">
        <f>A35</f>
        <v>Fund Size Projections for 1Q2021</v>
      </c>
      <c r="B53" s="6"/>
      <c r="C53" s="6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7" customFormat="1" x14ac:dyDescent="0.2">
      <c r="A54" s="5" t="s">
        <v>17</v>
      </c>
      <c r="B54" s="6"/>
      <c r="C54" s="6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12" customFormat="1" x14ac:dyDescent="0.2">
      <c r="B55" s="15"/>
      <c r="C55" s="1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12" customFormat="1" x14ac:dyDescent="0.2">
      <c r="A56" s="10" t="s">
        <v>10</v>
      </c>
      <c r="B56" s="21"/>
      <c r="C56" s="11">
        <v>534.1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12" customFormat="1" x14ac:dyDescent="0.2">
      <c r="A57" s="10" t="s">
        <v>11</v>
      </c>
      <c r="B57" s="21"/>
      <c r="C57" s="29">
        <v>57.38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12" customFormat="1" x14ac:dyDescent="0.2">
      <c r="A58" s="12" t="s">
        <v>14</v>
      </c>
      <c r="B58" s="18"/>
      <c r="C58" s="33">
        <v>19.79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12" customFormat="1" ht="16.5" thickBot="1" x14ac:dyDescent="0.25">
      <c r="A59" s="43" t="s">
        <v>32</v>
      </c>
      <c r="B59" s="43"/>
      <c r="C59" s="36">
        <f>SUM(C56:C58)</f>
        <v>611.27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12" customFormat="1" ht="16.5" thickTop="1" x14ac:dyDescent="0.2">
      <c r="A60" s="10"/>
      <c r="B60" s="22"/>
      <c r="C60" s="23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24" customFormat="1" ht="12.75" x14ac:dyDescent="0.2">
      <c r="A61" s="42" t="s">
        <v>24</v>
      </c>
      <c r="B61" s="42"/>
      <c r="C61" s="42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</row>
  </sheetData>
  <mergeCells count="7">
    <mergeCell ref="A22:C22"/>
    <mergeCell ref="A61:C61"/>
    <mergeCell ref="A41:B41"/>
    <mergeCell ref="A59:B59"/>
    <mergeCell ref="A24:C24"/>
    <mergeCell ref="A23:C23"/>
    <mergeCell ref="A49:B49"/>
  </mergeCells>
  <phoneticPr fontId="7" type="noConversion"/>
  <printOptions horizontalCentered="1" verticalCentered="1"/>
  <pageMargins left="0" right="0" top="0.75" bottom="0.75" header="0.5" footer="0.5"/>
  <pageSetup scale="72" orientation="portrait" r:id="rId1"/>
  <headerFooter alignWithMargins="0">
    <oddHeader>&amp;C&amp;"Times New Roman,Bold"&amp;12Universal Service Administrative Company
&amp;"Times New Roman,Regular"Fund Size Projections for 1st Quarter 2021&amp;R&amp;"Times New Roman,Regular"&amp;12Available for Public Use
Appendix M02
1Q2021
Page &amp;P of &amp;N</oddHeader>
    <oddFooter>&amp;L&amp;"Times New Roman,Regular"&amp;12USAC&amp;R&amp;"Times New Roman,Regular"&amp;12November 2,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phughet</cp:lastModifiedBy>
  <cp:lastPrinted>2019-10-15T16:45:16Z</cp:lastPrinted>
  <dcterms:created xsi:type="dcterms:W3CDTF">2006-07-26T12:34:08Z</dcterms:created>
  <dcterms:modified xsi:type="dcterms:W3CDTF">2020-10-29T18:28:12Z</dcterms:modified>
</cp:coreProperties>
</file>