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2\3Q2022\Step 1 - Filing Appendices and Working Drafts\M0\"/>
    </mc:Choice>
  </mc:AlternateContent>
  <bookViews>
    <workbookView xWindow="0" yWindow="0" windowWidth="23040" windowHeight="9060"/>
  </bookViews>
  <sheets>
    <sheet name="M01 - 3Q" sheetId="1" r:id="rId1"/>
  </sheets>
  <definedNames>
    <definedName name="_xlnm.Print_Area" localSheetId="0">'M01 - 3Q'!$B$1:$G$118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2" i="1" l="1"/>
  <c r="B130" i="1"/>
  <c r="B124" i="1"/>
  <c r="G116" i="1"/>
  <c r="B113" i="1"/>
  <c r="G111" i="1"/>
  <c r="B100" i="1"/>
  <c r="G92" i="1"/>
  <c r="B90" i="1"/>
  <c r="B78" i="1"/>
  <c r="G70" i="1"/>
  <c r="B68" i="1"/>
  <c r="G66" i="1"/>
  <c r="G72" i="1" s="1"/>
  <c r="B55" i="1"/>
  <c r="G47" i="1"/>
  <c r="B44" i="1"/>
  <c r="G42" i="1"/>
  <c r="B33" i="1"/>
  <c r="G23" i="1"/>
  <c r="G18" i="1"/>
  <c r="G118" i="1" l="1"/>
  <c r="G49" i="1"/>
  <c r="G25" i="1"/>
  <c r="G88" i="1"/>
  <c r="G94" i="1" s="1"/>
  <c r="G128" i="1"/>
  <c r="G134" i="1" s="1"/>
</calcChain>
</file>

<file path=xl/sharedStrings.xml><?xml version="1.0" encoding="utf-8"?>
<sst xmlns="http://schemas.openxmlformats.org/spreadsheetml/2006/main" count="94" uniqueCount="47">
  <si>
    <t>USAC COMMON BUDGET</t>
  </si>
  <si>
    <t>(stated in thousands)</t>
  </si>
  <si>
    <t>3rd Quarter Operating Budget:</t>
  </si>
  <si>
    <t>Compensation &amp; Benefits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</si>
  <si>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</si>
  <si>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</si>
  <si>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</si>
  <si>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</si>
  <si>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</si>
  <si>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</si>
  <si>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Rent</t>
  </si>
  <si>
    <t>Taxes &amp; Insurance</t>
  </si>
  <si>
    <t>Hardware and Equipment</t>
  </si>
  <si>
    <t>Other Expenses</t>
  </si>
  <si>
    <t>Data Collection Billing Reimbursement</t>
  </si>
  <si>
    <t xml:space="preserve"> </t>
  </si>
  <si>
    <t>TOTAL USAC COMMON OPERATING BUDGET *</t>
  </si>
  <si>
    <t>3rd Quarter Capital Budget:</t>
  </si>
  <si>
    <t>Non-Program Specific Capital Budget</t>
  </si>
  <si>
    <t>TOTAL USAC COMMON CAPITAL BUDGET *</t>
  </si>
  <si>
    <t>TOTAL USAC COMMON BUDGETS *</t>
  </si>
  <si>
    <t>*  These costs are allocated to each of the programs.</t>
  </si>
  <si>
    <t>HIGH COST</t>
  </si>
  <si>
    <t>USAC Support - Allocation of Common Budget</t>
  </si>
  <si>
    <t xml:space="preserve">     High Cost Operating Total</t>
  </si>
  <si>
    <t>Direct Capital Costs</t>
  </si>
  <si>
    <t>USAC Support - Allocation of Common Capital Budget</t>
  </si>
  <si>
    <t xml:space="preserve">     High Cost Capital Total</t>
  </si>
  <si>
    <t>TOTAL USAC HIGH COST BUDGETS</t>
  </si>
  <si>
    <t>LOW INCOME</t>
  </si>
  <si>
    <t>Lifeline Eligibility Verification</t>
  </si>
  <si>
    <t xml:space="preserve">     Low Income Operating Total</t>
  </si>
  <si>
    <t xml:space="preserve">     Low Income Capital Total</t>
  </si>
  <si>
    <t>TOTAL USAC LOW INCOME BUDGETS</t>
  </si>
  <si>
    <t>RURAL HEALTH CARE</t>
  </si>
  <si>
    <t xml:space="preserve">     Rural Health Care Operating Total</t>
  </si>
  <si>
    <t xml:space="preserve">     Rural Health Care Capital Total</t>
  </si>
  <si>
    <t>TOTAL USAC RURAL HEALTH CARE BUDGETS</t>
  </si>
  <si>
    <t>SCHOOLS &amp; LIBRARIES</t>
  </si>
  <si>
    <t>SL Program Administration</t>
  </si>
  <si>
    <t xml:space="preserve">     Schools &amp; Libraries Operating Total</t>
  </si>
  <si>
    <t xml:space="preserve">     Schools &amp; Libraries Capital Total</t>
  </si>
  <si>
    <t>TOTAL USAC SCHOOLS &amp; LIBRARIES BUDGETS</t>
  </si>
  <si>
    <t>CONNECTED CARE PILOT</t>
  </si>
  <si>
    <t xml:space="preserve">     CONNECTED CARE PILOT Operating Total</t>
  </si>
  <si>
    <t xml:space="preserve">     CONNECTED CARE PILOT Capital Total</t>
  </si>
  <si>
    <t>TOTAL USAC CONNECTED CARE PILOT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</si>
</sst>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#,##0.0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0"/>
      <name val="Arial"/>
      <family val="2"/>
    </font>
    <font>
      <sz val="10"/>
      <color indexed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33">
    <xf numFmtId="0" fontId="0" fillId="0" borderId="0" xfId="0"/>
    <xf numFmtId="0" fontId="2" fillId="2" borderId="0" xfId="0" applyFont="1" applyFill="1"/>
    <xf numFmtId="43" fontId="2" fillId="2" borderId="0" xfId="1" applyNumberFormat="1" applyFont="1" applyFill="1"/>
    <xf numFmtId="43" fontId="2" fillId="0" borderId="0" xfId="1" applyNumberFormat="1" applyFont="1" applyFill="1"/>
    <xf numFmtId="0" fontId="0" fillId="2" borderId="0" xfId="0" applyFill="1"/>
    <xf numFmtId="43" fontId="4" fillId="2" borderId="0" xfId="0" applyNumberFormat="1" applyFont="1" applyFill="1" applyAlignment="1">
      <alignment horizontal="center"/>
    </xf>
    <xf numFmtId="0" fontId="5" fillId="2" borderId="0" xfId="0" applyFont="1" applyFill="1"/>
    <xf numFmtId="4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44" fontId="2" fillId="2" borderId="0" xfId="2" applyFont="1" applyFill="1"/>
    <xf numFmtId="44" fontId="2" fillId="0" borderId="0" xfId="2" applyFont="1" applyFill="1"/>
    <xf numFmtId="0" fontId="7" fillId="2" borderId="0" xfId="3" applyFont="1" applyFill="1" applyAlignment="1">
      <alignment horizontal="left"/>
    </xf>
    <xf numFmtId="43" fontId="2" fillId="2" borderId="0" xfId="0" applyNumberFormat="1" applyFont="1" applyFill="1"/>
    <xf numFmtId="43" fontId="2" fillId="2" borderId="1" xfId="1" applyNumberFormat="1" applyFont="1" applyFill="1" applyBorder="1"/>
    <xf numFmtId="44" fontId="4" fillId="2" borderId="0" xfId="2" applyFont="1" applyFill="1"/>
    <xf numFmtId="0" fontId="4" fillId="2" borderId="0" xfId="0" applyFont="1" applyFill="1"/>
    <xf numFmtId="44" fontId="2" fillId="2" borderId="1" xfId="2" applyFont="1" applyFill="1" applyBorder="1"/>
    <xf numFmtId="165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43" fontId="4" fillId="2" borderId="0" xfId="1" applyNumberFormat="1" applyFont="1" applyFill="1"/>
    <xf numFmtId="0" fontId="2" fillId="2" borderId="0" xfId="0" applyFont="1" applyFill="1" applyAlignment="1">
      <alignment horizontal="center"/>
    </xf>
    <xf numFmtId="43" fontId="2" fillId="0" borderId="1" xfId="1" applyNumberFormat="1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Border="1"/>
    <xf numFmtId="0" fontId="5" fillId="2" borderId="0" xfId="0" applyFont="1" applyFill="1" applyAlignment="1">
      <alignment horizontal="center"/>
    </xf>
    <xf numFmtId="43" fontId="3" fillId="2" borderId="0" xfId="1" applyNumberFormat="1" applyFont="1" applyFill="1" applyAlignment="1">
      <alignment horizontal="center"/>
    </xf>
    <xf numFmtId="164" fontId="2" fillId="2" borderId="0" xfId="0" applyNumberFormat="1" applyFont="1" applyFill="1"/>
    <xf numFmtId="44" fontId="2" fillId="0" borderId="0" xfId="2" applyNumberFormat="1" applyFont="1" applyFill="1"/>
    <xf numFmtId="164" fontId="2" fillId="2" borderId="0" xfId="0" applyNumberFormat="1" applyFont="1" applyFill="1" applyBorder="1"/>
    <xf numFmtId="44" fontId="2" fillId="0" borderId="1" xfId="2" applyFon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M01 Budget 1Q201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34"/>
  <sheetViews>
    <sheetView showGridLines="0" tabSelected="1" zoomScale="110" zoomScaleNormal="110" zoomScaleSheetLayoutView="110" workbookViewId="0"/>
  </sheetViews>
  <sheetFormatPr defaultColWidth="8.6640625" defaultRowHeight="13.2" x14ac:dyDescent="0.25"/>
  <cols>
    <col min="1" max="1" width="9.6640625" style="1" customWidth="1"/>
    <col min="2" max="2" width="8.6640625" style="1"/>
    <col min="3" max="3" width="13.6640625" style="1" customWidth="1"/>
    <col min="4" max="4" width="3.6640625" style="1" customWidth="1"/>
    <col min="5" max="5" width="11.33203125" style="1" customWidth="1"/>
    <col min="6" max="6" width="20.88671875" style="1" customWidth="1"/>
    <col min="7" max="7" width="18.6640625" style="2" customWidth="1"/>
    <col min="8" max="16384" width="8.6640625" style="4"/>
  </cols>
  <sheetData>
    <row r="2" spans="2:7" ht="15" customHeight="1" x14ac:dyDescent="0.3">
      <c r="B2" s="31" t="s">
        <v>0</v>
      </c>
      <c r="C2" s="31"/>
      <c r="D2" s="31"/>
      <c r="E2" s="31"/>
      <c r="F2" s="31"/>
      <c r="G2" s="31"/>
    </row>
    <row r="3" spans="2:7" ht="12" customHeight="1" x14ac:dyDescent="0.25">
      <c r="B3" s="30" t="s">
        <v>1</v>
      </c>
      <c r="C3" s="30"/>
      <c r="D3" s="30"/>
      <c r="E3" s="30"/>
      <c r="F3" s="30"/>
      <c r="G3" s="30"/>
    </row>
    <row r="4" spans="2:7" ht="12" customHeight="1" x14ac:dyDescent="0.25">
      <c r="G4" s="5"/>
    </row>
    <row r="5" spans="2:7" ht="12" customHeight="1" x14ac:dyDescent="0.25">
      <c r="B5" s="6" t="s">
        <v>2</v>
      </c>
      <c r="G5" s="7"/>
    </row>
    <row r="6" spans="2:7" ht="12" customHeight="1" x14ac:dyDescent="0.25">
      <c r="B6" s="1" t="s">
        <v>3</v>
      </c>
      <c r="E6" s="8"/>
      <c r="F6" s="8"/>
      <c r="G6" s="9">
        <v>14651.47</v>
      </c>
    </row>
    <row r="7" spans="2:7" ht="12" customHeight="1" x14ac:dyDescent="0.25">
      <c r="B7" s="1" t="s">
        <v>4</v>
      </c>
      <c r="G7" s="2">
        <v>305.2</v>
      </c>
    </row>
    <row r="8" spans="2:7" ht="12" customHeight="1" x14ac:dyDescent="0.25">
      <c r="B8" s="1" t="s">
        <v>5</v>
      </c>
      <c r="G8" s="2">
        <v>208.34</v>
      </c>
    </row>
    <row r="9" spans="2:7" ht="12" customHeight="1" x14ac:dyDescent="0.25">
      <c r="B9" s="1" t="s">
        <v>6</v>
      </c>
      <c r="G9" s="2">
        <v>1822.6</v>
      </c>
    </row>
    <row r="10" spans="2:7" ht="12" customHeight="1" x14ac:dyDescent="0.25">
      <c r="B10" s="1" t="s">
        <v>7</v>
      </c>
      <c r="G10" s="2">
        <v>837.5</v>
      </c>
    </row>
    <row r="11" spans="2:7" ht="12" customHeight="1" x14ac:dyDescent="0.25">
      <c r="B11" s="1" t="s">
        <v>8</v>
      </c>
      <c r="G11" s="2">
        <v>2245.3200000000002</v>
      </c>
    </row>
    <row r="12" spans="2:7" ht="12" customHeight="1" x14ac:dyDescent="0.25">
      <c r="B12" s="1" t="s">
        <v>9</v>
      </c>
      <c r="G12" s="2">
        <v>4484.67</v>
      </c>
    </row>
    <row r="13" spans="2:7" ht="12" customHeight="1" x14ac:dyDescent="0.25">
      <c r="B13" s="11" t="s">
        <v>10</v>
      </c>
      <c r="G13" s="2">
        <v>1884.51</v>
      </c>
    </row>
    <row r="14" spans="2:7" ht="12" customHeight="1" x14ac:dyDescent="0.25">
      <c r="B14" s="1" t="s">
        <v>11</v>
      </c>
      <c r="G14" s="2">
        <v>182.86</v>
      </c>
    </row>
    <row r="15" spans="2:7" ht="12" customHeight="1" x14ac:dyDescent="0.25">
      <c r="B15" s="1" t="s">
        <v>12</v>
      </c>
      <c r="G15" s="2">
        <v>299</v>
      </c>
    </row>
    <row r="16" spans="2:7" ht="12" customHeight="1" x14ac:dyDescent="0.25">
      <c r="B16" s="1" t="s">
        <v>13</v>
      </c>
      <c r="G16" s="12">
        <v>126.87</v>
      </c>
    </row>
    <row r="17" spans="2:7" ht="12" customHeight="1" x14ac:dyDescent="0.25">
      <c r="B17" s="1" t="s">
        <v>14</v>
      </c>
      <c r="G17" s="13">
        <v>-74.739999999999995</v>
      </c>
    </row>
    <row r="18" spans="2:7" ht="12" customHeight="1" x14ac:dyDescent="0.25">
      <c r="G18" s="14">
        <f>SUM(G6:G17)</f>
        <v>26973.599999999995</v>
      </c>
    </row>
    <row r="19" spans="2:7" ht="12" customHeight="1" x14ac:dyDescent="0.25">
      <c r="B19" s="1" t="s">
        <v>15</v>
      </c>
      <c r="C19" s="15" t="s">
        <v>16</v>
      </c>
    </row>
    <row r="20" spans="2:7" ht="12" customHeight="1" x14ac:dyDescent="0.25">
      <c r="C20" s="15"/>
    </row>
    <row r="21" spans="2:7" ht="12" customHeight="1" x14ac:dyDescent="0.25">
      <c r="B21" s="6" t="s">
        <v>17</v>
      </c>
      <c r="C21" s="15"/>
    </row>
    <row r="22" spans="2:7" ht="12" customHeight="1" x14ac:dyDescent="0.25">
      <c r="B22" s="1" t="s">
        <v>18</v>
      </c>
      <c r="C22" s="15"/>
      <c r="G22" s="16">
        <v>2255</v>
      </c>
    </row>
    <row r="23" spans="2:7" ht="12" customHeight="1" x14ac:dyDescent="0.25">
      <c r="C23" s="15" t="s">
        <v>19</v>
      </c>
      <c r="G23" s="14">
        <f t="shared" ref="G23" si="0">SUM(G22)</f>
        <v>2255</v>
      </c>
    </row>
    <row r="24" spans="2:7" ht="12" customHeight="1" x14ac:dyDescent="0.25">
      <c r="C24" s="15"/>
    </row>
    <row r="25" spans="2:7" ht="12" customHeight="1" x14ac:dyDescent="0.25">
      <c r="C25" s="15" t="s">
        <v>20</v>
      </c>
      <c r="G25" s="14">
        <f>SUM(G18,G23)</f>
        <v>29228.599999999995</v>
      </c>
    </row>
    <row r="26" spans="2:7" ht="12" customHeight="1" x14ac:dyDescent="0.25">
      <c r="C26" s="15"/>
    </row>
    <row r="27" spans="2:7" ht="12" customHeight="1" x14ac:dyDescent="0.25">
      <c r="C27" s="15" t="s">
        <v>21</v>
      </c>
    </row>
    <row r="28" spans="2:7" ht="12" customHeight="1" x14ac:dyDescent="0.25">
      <c r="C28" s="15"/>
    </row>
    <row r="29" spans="2:7" ht="15" customHeight="1" x14ac:dyDescent="0.25">
      <c r="C29" s="15"/>
    </row>
    <row r="30" spans="2:7" ht="15.6" x14ac:dyDescent="0.3">
      <c r="B30" s="32" t="s">
        <v>22</v>
      </c>
      <c r="C30" s="32"/>
      <c r="D30" s="32"/>
      <c r="E30" s="32"/>
      <c r="F30" s="32"/>
      <c r="G30" s="32"/>
    </row>
    <row r="31" spans="2:7" ht="12" customHeight="1" x14ac:dyDescent="0.25">
      <c r="B31" s="30" t="s">
        <v>1</v>
      </c>
      <c r="C31" s="30"/>
      <c r="D31" s="30"/>
      <c r="E31" s="30"/>
      <c r="F31" s="30"/>
      <c r="G31" s="30"/>
    </row>
    <row r="32" spans="2:7" ht="12" customHeight="1" x14ac:dyDescent="0.25"/>
    <row r="33" spans="2:7" ht="12" customHeight="1" x14ac:dyDescent="0.25">
      <c r="B33" s="6" t="str">
        <f>B5</f>
        <v>3rd Quarter Operating Budget:</v>
      </c>
      <c r="F33" s="17"/>
      <c r="G33" s="7"/>
    </row>
    <row r="34" spans="2:7" ht="12" customHeight="1" x14ac:dyDescent="0.25">
      <c r="B34" s="1" t="s">
        <v>3</v>
      </c>
      <c r="G34" s="9">
        <v>2687.72</v>
      </c>
    </row>
    <row r="35" spans="2:7" ht="12" customHeight="1" x14ac:dyDescent="0.25">
      <c r="B35" s="1" t="s">
        <v>4</v>
      </c>
      <c r="G35" s="2">
        <v>4</v>
      </c>
    </row>
    <row r="36" spans="2:7" ht="12" customHeight="1" x14ac:dyDescent="0.25">
      <c r="B36" s="1" t="s">
        <v>5</v>
      </c>
      <c r="G36" s="2">
        <v>2.5099999999999998</v>
      </c>
    </row>
    <row r="37" spans="2:7" ht="12" customHeight="1" x14ac:dyDescent="0.25">
      <c r="B37" s="1" t="s">
        <v>6</v>
      </c>
      <c r="G37" s="2">
        <v>1255.3599999999999</v>
      </c>
    </row>
    <row r="38" spans="2:7" ht="12" customHeight="1" x14ac:dyDescent="0.25">
      <c r="B38" s="1" t="s">
        <v>7</v>
      </c>
      <c r="G38" s="2">
        <v>825</v>
      </c>
    </row>
    <row r="39" spans="2:7" ht="12" customHeight="1" x14ac:dyDescent="0.25">
      <c r="B39" s="1" t="s">
        <v>8</v>
      </c>
      <c r="G39" s="2">
        <v>653.5</v>
      </c>
    </row>
    <row r="40" spans="2:7" ht="12" customHeight="1" x14ac:dyDescent="0.25">
      <c r="B40" s="1" t="s">
        <v>9</v>
      </c>
      <c r="G40" s="2">
        <v>130.24</v>
      </c>
    </row>
    <row r="41" spans="2:7" ht="12" customHeight="1" x14ac:dyDescent="0.25">
      <c r="B41" s="1" t="s">
        <v>23</v>
      </c>
      <c r="G41" s="13">
        <v>9980.23</v>
      </c>
    </row>
    <row r="42" spans="2:7" ht="12" customHeight="1" x14ac:dyDescent="0.25">
      <c r="B42" s="15" t="s">
        <v>24</v>
      </c>
      <c r="E42" s="18"/>
      <c r="G42" s="14">
        <f>SUM(G34:G41)</f>
        <v>15538.56</v>
      </c>
    </row>
    <row r="43" spans="2:7" ht="12" customHeight="1" x14ac:dyDescent="0.25">
      <c r="B43" s="15"/>
      <c r="E43" s="18"/>
      <c r="G43" s="19"/>
    </row>
    <row r="44" spans="2:7" ht="12" customHeight="1" x14ac:dyDescent="0.25">
      <c r="B44" s="6" t="str">
        <f>B21</f>
        <v>3rd Quarter Capital Budget:</v>
      </c>
      <c r="C44" s="15"/>
    </row>
    <row r="45" spans="2:7" ht="12" customHeight="1" x14ac:dyDescent="0.25">
      <c r="B45" s="1" t="s">
        <v>25</v>
      </c>
      <c r="C45" s="15"/>
      <c r="G45" s="9">
        <v>759</v>
      </c>
    </row>
    <row r="46" spans="2:7" ht="12" customHeight="1" x14ac:dyDescent="0.25">
      <c r="B46" s="1" t="s">
        <v>26</v>
      </c>
      <c r="C46" s="15"/>
      <c r="G46" s="13">
        <v>834.35</v>
      </c>
    </row>
    <row r="47" spans="2:7" ht="12" customHeight="1" x14ac:dyDescent="0.25">
      <c r="B47" s="15" t="s">
        <v>27</v>
      </c>
      <c r="C47" s="15"/>
      <c r="G47" s="14">
        <f>SUM(G45:G46)</f>
        <v>1593.35</v>
      </c>
    </row>
    <row r="48" spans="2:7" ht="12" customHeight="1" x14ac:dyDescent="0.25">
      <c r="C48" s="15"/>
    </row>
    <row r="49" spans="2:7" ht="12" customHeight="1" x14ac:dyDescent="0.25">
      <c r="C49" s="15" t="s">
        <v>28</v>
      </c>
      <c r="G49" s="14">
        <f>SUM(G42,G47)</f>
        <v>17131.91</v>
      </c>
    </row>
    <row r="50" spans="2:7" ht="12" customHeight="1" x14ac:dyDescent="0.25">
      <c r="C50" s="15"/>
    </row>
    <row r="51" spans="2:7" ht="15" customHeight="1" x14ac:dyDescent="0.25">
      <c r="C51" s="15"/>
    </row>
    <row r="52" spans="2:7" ht="15.6" x14ac:dyDescent="0.3">
      <c r="B52" s="32" t="s">
        <v>29</v>
      </c>
      <c r="C52" s="32"/>
      <c r="D52" s="32"/>
      <c r="E52" s="32"/>
      <c r="F52" s="32"/>
      <c r="G52" s="32"/>
    </row>
    <row r="53" spans="2:7" ht="12" customHeight="1" x14ac:dyDescent="0.25">
      <c r="B53" s="30" t="s">
        <v>1</v>
      </c>
      <c r="C53" s="30"/>
      <c r="D53" s="30"/>
      <c r="E53" s="30"/>
      <c r="F53" s="30"/>
      <c r="G53" s="30"/>
    </row>
    <row r="54" spans="2:7" ht="13.5" customHeight="1" x14ac:dyDescent="0.25">
      <c r="B54" s="15"/>
      <c r="E54" s="20"/>
    </row>
    <row r="55" spans="2:7" x14ac:dyDescent="0.25">
      <c r="B55" s="6" t="str">
        <f>B5</f>
        <v>3rd Quarter Operating Budget:</v>
      </c>
      <c r="E55" s="18"/>
      <c r="G55" s="7"/>
    </row>
    <row r="56" spans="2:7" ht="12" customHeight="1" x14ac:dyDescent="0.25">
      <c r="B56" s="1" t="s">
        <v>3</v>
      </c>
      <c r="E56" s="18"/>
      <c r="G56" s="10">
        <v>2947.08</v>
      </c>
    </row>
    <row r="57" spans="2:7" ht="12" customHeight="1" x14ac:dyDescent="0.25">
      <c r="B57" s="1" t="s">
        <v>4</v>
      </c>
      <c r="E57" s="18"/>
      <c r="G57" s="3">
        <v>11.38</v>
      </c>
    </row>
    <row r="58" spans="2:7" ht="12" customHeight="1" x14ac:dyDescent="0.25">
      <c r="B58" s="1" t="s">
        <v>5</v>
      </c>
      <c r="E58" s="18"/>
      <c r="G58" s="3">
        <v>2.86</v>
      </c>
    </row>
    <row r="59" spans="2:7" ht="12" customHeight="1" x14ac:dyDescent="0.25">
      <c r="B59" s="1" t="s">
        <v>6</v>
      </c>
      <c r="E59" s="18"/>
      <c r="G59" s="3">
        <v>556.6</v>
      </c>
    </row>
    <row r="60" spans="2:7" ht="12" customHeight="1" x14ac:dyDescent="0.25">
      <c r="B60" s="1" t="s">
        <v>7</v>
      </c>
      <c r="E60" s="18"/>
      <c r="G60" s="3">
        <v>262.5</v>
      </c>
    </row>
    <row r="61" spans="2:7" ht="12" customHeight="1" x14ac:dyDescent="0.25">
      <c r="B61" s="1" t="s">
        <v>30</v>
      </c>
      <c r="E61" s="18"/>
      <c r="G61" s="3">
        <v>1875</v>
      </c>
    </row>
    <row r="62" spans="2:7" ht="12" customHeight="1" x14ac:dyDescent="0.25">
      <c r="B62" s="1" t="s">
        <v>8</v>
      </c>
      <c r="E62" s="18"/>
      <c r="G62" s="3">
        <v>3558.52</v>
      </c>
    </row>
    <row r="63" spans="2:7" ht="12" customHeight="1" x14ac:dyDescent="0.25">
      <c r="B63" s="1" t="s">
        <v>9</v>
      </c>
      <c r="E63" s="18"/>
      <c r="G63" s="3">
        <v>456.19</v>
      </c>
    </row>
    <row r="64" spans="2:7" ht="12" customHeight="1" x14ac:dyDescent="0.25">
      <c r="B64" s="1" t="s">
        <v>13</v>
      </c>
      <c r="E64" s="18"/>
      <c r="G64" s="2">
        <v>293.02999999999997</v>
      </c>
    </row>
    <row r="65" spans="2:7" ht="12" customHeight="1" x14ac:dyDescent="0.25">
      <c r="B65" s="1" t="s">
        <v>23</v>
      </c>
      <c r="E65" s="18"/>
      <c r="G65" s="21">
        <v>5683.34</v>
      </c>
    </row>
    <row r="66" spans="2:7" ht="12" customHeight="1" x14ac:dyDescent="0.25">
      <c r="B66" s="15" t="s">
        <v>31</v>
      </c>
      <c r="G66" s="14">
        <f>SUM(G56:G65)</f>
        <v>15646.500000000002</v>
      </c>
    </row>
    <row r="67" spans="2:7" ht="12" customHeight="1" x14ac:dyDescent="0.25">
      <c r="G67" s="19"/>
    </row>
    <row r="68" spans="2:7" ht="12" customHeight="1" x14ac:dyDescent="0.25">
      <c r="B68" s="6" t="str">
        <f>B21</f>
        <v>3rd Quarter Capital Budget:</v>
      </c>
      <c r="C68" s="15"/>
    </row>
    <row r="69" spans="2:7" ht="12" customHeight="1" x14ac:dyDescent="0.25">
      <c r="B69" s="1" t="s">
        <v>26</v>
      </c>
      <c r="C69" s="15"/>
      <c r="G69" s="29">
        <v>475.13</v>
      </c>
    </row>
    <row r="70" spans="2:7" ht="12" customHeight="1" x14ac:dyDescent="0.25">
      <c r="B70" s="15" t="s">
        <v>32</v>
      </c>
      <c r="C70" s="15"/>
      <c r="G70" s="14">
        <f>SUM(G69:G69)</f>
        <v>475.13</v>
      </c>
    </row>
    <row r="71" spans="2:7" x14ac:dyDescent="0.25">
      <c r="C71" s="15"/>
    </row>
    <row r="72" spans="2:7" x14ac:dyDescent="0.25">
      <c r="C72" s="15" t="s">
        <v>33</v>
      </c>
      <c r="G72" s="14">
        <f>SUM(G66,G70)</f>
        <v>16121.630000000001</v>
      </c>
    </row>
    <row r="73" spans="2:7" x14ac:dyDescent="0.25">
      <c r="C73" s="15"/>
    </row>
    <row r="74" spans="2:7" x14ac:dyDescent="0.25">
      <c r="C74" s="15"/>
    </row>
    <row r="75" spans="2:7" ht="15.6" x14ac:dyDescent="0.3">
      <c r="B75" s="31" t="s">
        <v>34</v>
      </c>
      <c r="C75" s="31"/>
      <c r="D75" s="31"/>
      <c r="E75" s="31"/>
      <c r="F75" s="31"/>
      <c r="G75" s="31"/>
    </row>
    <row r="76" spans="2:7" ht="12" customHeight="1" x14ac:dyDescent="0.25">
      <c r="B76" s="30" t="s">
        <v>1</v>
      </c>
      <c r="C76" s="30"/>
      <c r="D76" s="30"/>
      <c r="E76" s="30"/>
      <c r="F76" s="30"/>
      <c r="G76" s="30"/>
    </row>
    <row r="77" spans="2:7" ht="12" customHeight="1" x14ac:dyDescent="0.3">
      <c r="E77" s="20"/>
      <c r="F77" s="22"/>
    </row>
    <row r="78" spans="2:7" ht="12" customHeight="1" x14ac:dyDescent="0.25">
      <c r="B78" s="6" t="str">
        <f>B5</f>
        <v>3rd Quarter Operating Budget:</v>
      </c>
      <c r="E78" s="23"/>
      <c r="G78" s="7"/>
    </row>
    <row r="79" spans="2:7" ht="12" customHeight="1" x14ac:dyDescent="0.25">
      <c r="B79" s="1" t="s">
        <v>3</v>
      </c>
      <c r="E79" s="24"/>
      <c r="G79" s="9">
        <v>2053.5</v>
      </c>
    </row>
    <row r="80" spans="2:7" ht="12" customHeight="1" x14ac:dyDescent="0.25">
      <c r="B80" s="1" t="s">
        <v>4</v>
      </c>
      <c r="E80" s="18"/>
      <c r="G80" s="2">
        <v>33.049999999999997</v>
      </c>
    </row>
    <row r="81" spans="2:7" ht="12" customHeight="1" x14ac:dyDescent="0.25">
      <c r="B81" s="1" t="s">
        <v>5</v>
      </c>
      <c r="E81" s="18"/>
      <c r="G81" s="2">
        <v>2.3199999999999998</v>
      </c>
    </row>
    <row r="82" spans="2:7" ht="12" customHeight="1" x14ac:dyDescent="0.25">
      <c r="B82" s="1" t="s">
        <v>6</v>
      </c>
      <c r="E82" s="18"/>
      <c r="G82" s="2">
        <v>721.49</v>
      </c>
    </row>
    <row r="83" spans="2:7" ht="12" customHeight="1" x14ac:dyDescent="0.25">
      <c r="B83" s="1" t="s">
        <v>7</v>
      </c>
      <c r="E83" s="18"/>
      <c r="G83" s="2">
        <v>150</v>
      </c>
    </row>
    <row r="84" spans="2:7" ht="12" customHeight="1" x14ac:dyDescent="0.25">
      <c r="B84" s="1" t="s">
        <v>8</v>
      </c>
      <c r="E84" s="18"/>
      <c r="G84" s="2">
        <v>1404.13</v>
      </c>
    </row>
    <row r="85" spans="2:7" ht="12" customHeight="1" x14ac:dyDescent="0.25">
      <c r="B85" s="1" t="s">
        <v>9</v>
      </c>
      <c r="E85" s="18"/>
      <c r="G85" s="2">
        <v>247.5</v>
      </c>
    </row>
    <row r="86" spans="2:7" ht="12" customHeight="1" x14ac:dyDescent="0.25">
      <c r="B86" s="1" t="s">
        <v>13</v>
      </c>
      <c r="E86" s="18"/>
      <c r="G86" s="2">
        <v>5.8</v>
      </c>
    </row>
    <row r="87" spans="2:7" ht="12" customHeight="1" x14ac:dyDescent="0.25">
      <c r="B87" s="1" t="s">
        <v>23</v>
      </c>
      <c r="E87" s="18"/>
      <c r="G87" s="13">
        <v>2468.08</v>
      </c>
    </row>
    <row r="88" spans="2:7" ht="12" customHeight="1" x14ac:dyDescent="0.25">
      <c r="B88" s="15" t="s">
        <v>35</v>
      </c>
      <c r="G88" s="14">
        <f>SUM(G79:G87)</f>
        <v>7085.8700000000008</v>
      </c>
    </row>
    <row r="89" spans="2:7" ht="12" customHeight="1" x14ac:dyDescent="0.25">
      <c r="B89" s="15"/>
      <c r="G89" s="19"/>
    </row>
    <row r="90" spans="2:7" ht="12" customHeight="1" x14ac:dyDescent="0.25">
      <c r="B90" s="6" t="str">
        <f>B21</f>
        <v>3rd Quarter Capital Budget:</v>
      </c>
      <c r="C90" s="15"/>
    </row>
    <row r="91" spans="2:7" ht="12" customHeight="1" x14ac:dyDescent="0.25">
      <c r="B91" s="1" t="s">
        <v>26</v>
      </c>
      <c r="C91" s="15"/>
      <c r="G91" s="16">
        <v>206.33</v>
      </c>
    </row>
    <row r="92" spans="2:7" ht="12" customHeight="1" x14ac:dyDescent="0.25">
      <c r="B92" s="15" t="s">
        <v>36</v>
      </c>
      <c r="C92" s="15"/>
      <c r="G92" s="14">
        <f>SUM(G91:G91)</f>
        <v>206.33</v>
      </c>
    </row>
    <row r="93" spans="2:7" ht="12" customHeight="1" x14ac:dyDescent="0.25">
      <c r="C93" s="15"/>
    </row>
    <row r="94" spans="2:7" ht="12" customHeight="1" x14ac:dyDescent="0.25">
      <c r="C94" s="15" t="s">
        <v>37</v>
      </c>
      <c r="G94" s="14">
        <f>SUM(G88,G92)</f>
        <v>7292.2000000000007</v>
      </c>
    </row>
    <row r="95" spans="2:7" ht="12" customHeight="1" x14ac:dyDescent="0.3">
      <c r="G95" s="25"/>
    </row>
    <row r="96" spans="2:7" ht="15" customHeight="1" x14ac:dyDescent="0.3">
      <c r="G96" s="25"/>
    </row>
    <row r="97" spans="2:7" ht="15.6" x14ac:dyDescent="0.3">
      <c r="B97" s="31" t="s">
        <v>38</v>
      </c>
      <c r="C97" s="31"/>
      <c r="D97" s="31"/>
      <c r="E97" s="31"/>
      <c r="F97" s="31"/>
      <c r="G97" s="31"/>
    </row>
    <row r="98" spans="2:7" ht="12" customHeight="1" x14ac:dyDescent="0.25">
      <c r="B98" s="30" t="s">
        <v>1</v>
      </c>
      <c r="C98" s="30"/>
      <c r="D98" s="30"/>
      <c r="E98" s="30"/>
      <c r="F98" s="30"/>
      <c r="G98" s="30"/>
    </row>
    <row r="99" spans="2:7" ht="12" customHeight="1" x14ac:dyDescent="0.25">
      <c r="E99" s="23"/>
    </row>
    <row r="100" spans="2:7" ht="12" customHeight="1" x14ac:dyDescent="0.25">
      <c r="B100" s="6" t="str">
        <f>B5</f>
        <v>3rd Quarter Operating Budget:</v>
      </c>
      <c r="E100" s="26"/>
      <c r="F100" s="8"/>
      <c r="G100" s="7"/>
    </row>
    <row r="101" spans="2:7" ht="12" customHeight="1" x14ac:dyDescent="0.25">
      <c r="B101" s="1" t="s">
        <v>3</v>
      </c>
      <c r="E101" s="18"/>
      <c r="F101" s="18"/>
      <c r="G101" s="27">
        <v>3057.54</v>
      </c>
    </row>
    <row r="102" spans="2:7" ht="12" customHeight="1" x14ac:dyDescent="0.25">
      <c r="B102" s="1" t="s">
        <v>4</v>
      </c>
      <c r="E102" s="18"/>
      <c r="F102" s="18"/>
      <c r="G102" s="2">
        <v>3.33</v>
      </c>
    </row>
    <row r="103" spans="2:7" ht="12" customHeight="1" x14ac:dyDescent="0.25">
      <c r="B103" s="1" t="s">
        <v>5</v>
      </c>
      <c r="E103" s="18"/>
      <c r="F103" s="18"/>
      <c r="G103" s="2">
        <v>2.77</v>
      </c>
    </row>
    <row r="104" spans="2:7" ht="12" customHeight="1" x14ac:dyDescent="0.25">
      <c r="B104" s="1" t="s">
        <v>39</v>
      </c>
      <c r="E104" s="18"/>
      <c r="F104" s="18"/>
      <c r="G104" s="2">
        <v>3875</v>
      </c>
    </row>
    <row r="105" spans="2:7" ht="12" customHeight="1" x14ac:dyDescent="0.25">
      <c r="B105" s="1" t="s">
        <v>6</v>
      </c>
      <c r="E105" s="18"/>
      <c r="F105" s="18"/>
      <c r="G105" s="2">
        <v>506</v>
      </c>
    </row>
    <row r="106" spans="2:7" ht="12" customHeight="1" x14ac:dyDescent="0.25">
      <c r="B106" s="1" t="s">
        <v>7</v>
      </c>
      <c r="E106" s="18"/>
      <c r="F106" s="18"/>
      <c r="G106" s="2">
        <v>650</v>
      </c>
    </row>
    <row r="107" spans="2:7" ht="12" customHeight="1" x14ac:dyDescent="0.25">
      <c r="B107" s="1" t="s">
        <v>8</v>
      </c>
      <c r="E107" s="18"/>
      <c r="F107" s="18"/>
      <c r="G107" s="3">
        <v>2306.5</v>
      </c>
    </row>
    <row r="108" spans="2:7" ht="12" customHeight="1" x14ac:dyDescent="0.25">
      <c r="B108" s="1" t="s">
        <v>9</v>
      </c>
      <c r="E108" s="18"/>
      <c r="F108" s="18"/>
      <c r="G108" s="3">
        <v>664.05</v>
      </c>
    </row>
    <row r="109" spans="2:7" ht="12" customHeight="1" x14ac:dyDescent="0.25">
      <c r="B109" s="1" t="s">
        <v>13</v>
      </c>
      <c r="E109" s="18"/>
      <c r="G109" s="2">
        <v>2</v>
      </c>
    </row>
    <row r="110" spans="2:7" ht="12" customHeight="1" x14ac:dyDescent="0.25">
      <c r="B110" s="1" t="s">
        <v>23</v>
      </c>
      <c r="E110" s="18"/>
      <c r="F110" s="18"/>
      <c r="G110" s="13">
        <v>8766.42</v>
      </c>
    </row>
    <row r="111" spans="2:7" x14ac:dyDescent="0.25">
      <c r="B111" s="15" t="s">
        <v>40</v>
      </c>
      <c r="C111" s="15"/>
      <c r="E111" s="18"/>
      <c r="F111" s="28"/>
      <c r="G111" s="14">
        <f>SUM(G101:G110)</f>
        <v>19833.61</v>
      </c>
    </row>
    <row r="112" spans="2:7" ht="12" customHeight="1" x14ac:dyDescent="0.25">
      <c r="F112" s="18"/>
    </row>
    <row r="113" spans="2:7" ht="12" customHeight="1" x14ac:dyDescent="0.25">
      <c r="B113" s="6" t="str">
        <f>B21</f>
        <v>3rd Quarter Capital Budget:</v>
      </c>
      <c r="C113" s="15"/>
    </row>
    <row r="114" spans="2:7" ht="12" customHeight="1" x14ac:dyDescent="0.25">
      <c r="B114" s="1" t="s">
        <v>25</v>
      </c>
      <c r="G114" s="9">
        <v>400</v>
      </c>
    </row>
    <row r="115" spans="2:7" ht="12" customHeight="1" x14ac:dyDescent="0.25">
      <c r="B115" s="1" t="s">
        <v>26</v>
      </c>
      <c r="C115" s="15"/>
      <c r="G115" s="13">
        <v>732.88</v>
      </c>
    </row>
    <row r="116" spans="2:7" ht="12" customHeight="1" x14ac:dyDescent="0.25">
      <c r="B116" s="15" t="s">
        <v>41</v>
      </c>
      <c r="C116" s="15"/>
      <c r="G116" s="14">
        <f>SUM(G114:G115)</f>
        <v>1132.8800000000001</v>
      </c>
    </row>
    <row r="117" spans="2:7" ht="12" customHeight="1" x14ac:dyDescent="0.25">
      <c r="C117" s="15"/>
    </row>
    <row r="118" spans="2:7" x14ac:dyDescent="0.25">
      <c r="C118" s="15" t="s">
        <v>42</v>
      </c>
      <c r="G118" s="14">
        <f>SUM(G111,G116)</f>
        <v>20966.490000000002</v>
      </c>
    </row>
    <row r="119" spans="2:7" x14ac:dyDescent="0.25">
      <c r="C119" s="15"/>
      <c r="G119" s="14"/>
    </row>
    <row r="120" spans="2:7" x14ac:dyDescent="0.25">
      <c r="C120" s="15"/>
      <c r="G120" s="14"/>
    </row>
    <row r="121" spans="2:7" ht="15.6" x14ac:dyDescent="0.3">
      <c r="B121" s="31" t="s">
        <v>43</v>
      </c>
      <c r="C121" s="31"/>
      <c r="D121" s="31"/>
      <c r="E121" s="31"/>
      <c r="F121" s="31"/>
      <c r="G121" s="31"/>
    </row>
    <row r="122" spans="2:7" x14ac:dyDescent="0.25">
      <c r="B122" s="30" t="s">
        <v>1</v>
      </c>
      <c r="C122" s="30"/>
      <c r="D122" s="30"/>
      <c r="E122" s="30"/>
      <c r="F122" s="30"/>
      <c r="G122" s="30"/>
    </row>
    <row r="123" spans="2:7" ht="15.6" x14ac:dyDescent="0.3">
      <c r="E123" s="20"/>
      <c r="F123" s="22"/>
    </row>
    <row r="124" spans="2:7" x14ac:dyDescent="0.25">
      <c r="B124" s="6" t="str">
        <f>B5</f>
        <v>3rd Quarter Operating Budget:</v>
      </c>
      <c r="E124" s="23"/>
      <c r="G124" s="7"/>
    </row>
    <row r="125" spans="2:7" x14ac:dyDescent="0.25">
      <c r="B125" s="1" t="s">
        <v>8</v>
      </c>
      <c r="E125" s="18"/>
      <c r="G125" s="9">
        <v>31.25</v>
      </c>
    </row>
    <row r="126" spans="2:7" x14ac:dyDescent="0.25">
      <c r="B126" s="1" t="s">
        <v>9</v>
      </c>
      <c r="E126" s="18"/>
      <c r="G126" s="2">
        <v>2.09</v>
      </c>
    </row>
    <row r="127" spans="2:7" x14ac:dyDescent="0.25">
      <c r="B127" s="1" t="s">
        <v>23</v>
      </c>
      <c r="E127" s="18"/>
      <c r="G127" s="13">
        <v>75.53</v>
      </c>
    </row>
    <row r="128" spans="2:7" x14ac:dyDescent="0.25">
      <c r="B128" s="15" t="s">
        <v>44</v>
      </c>
      <c r="G128" s="14">
        <f>SUM(G125:G127)</f>
        <v>108.87</v>
      </c>
    </row>
    <row r="129" spans="2:7" x14ac:dyDescent="0.25">
      <c r="B129" s="15"/>
      <c r="G129" s="19"/>
    </row>
    <row r="130" spans="2:7" x14ac:dyDescent="0.25">
      <c r="B130" s="6" t="str">
        <f>B21</f>
        <v>3rd Quarter Capital Budget:</v>
      </c>
      <c r="C130" s="15"/>
    </row>
    <row r="131" spans="2:7" x14ac:dyDescent="0.25">
      <c r="B131" s="1" t="s">
        <v>26</v>
      </c>
      <c r="C131" s="15"/>
      <c r="G131" s="16">
        <v>6.31</v>
      </c>
    </row>
    <row r="132" spans="2:7" x14ac:dyDescent="0.25">
      <c r="B132" s="15" t="s">
        <v>45</v>
      </c>
      <c r="C132" s="15"/>
      <c r="G132" s="14">
        <f>SUM(G131:G131)</f>
        <v>6.31</v>
      </c>
    </row>
    <row r="133" spans="2:7" x14ac:dyDescent="0.25">
      <c r="C133" s="15"/>
    </row>
    <row r="134" spans="2:7" x14ac:dyDescent="0.25">
      <c r="C134" s="15" t="s">
        <v>46</v>
      </c>
      <c r="G134" s="14">
        <f>SUM(G128,G132)</f>
        <v>115.18</v>
      </c>
    </row>
  </sheetData>
  <mergeCells count="12">
    <mergeCell ref="B2:G2"/>
    <mergeCell ref="B3:G3"/>
    <mergeCell ref="B30:G30"/>
    <mergeCell ref="B31:G31"/>
    <mergeCell ref="B52:G52"/>
    <mergeCell ref="B122:G122"/>
    <mergeCell ref="B53:G53"/>
    <mergeCell ref="B75:G75"/>
    <mergeCell ref="B76:G76"/>
    <mergeCell ref="B97:G97"/>
    <mergeCell ref="B98:G98"/>
    <mergeCell ref="B121:G121"/>
  </mergeCells>
  <printOptions horizontalCentered="1"/>
  <pageMargins left="0.5" right="0.5" top="1.25" bottom="0.75" header="0.5" footer="0.5"/>
  <pageSetup scale="46" orientation="portrait" r:id="rId1"/>
  <headerFooter alignWithMargins="0">
    <oddHeader>&amp;C&amp;"Times New Roman,Bold"&amp;12Universal Service Administrative Company 
&amp;"Times New Roman,Regular"  3rd Quarter 2022 Budget
&amp;R&amp;"Times New Roman,Regular"Available for Public Use
Appendix M01
 3Q2022
Page &amp;P of &amp;N</oddHeader>
    <oddFooter>&amp;L&amp;"Times New Roman,Regular"USAC&amp;R&amp;"Times New Roman,Regular"May 2, 2022</oddFooter>
  </headerFooter>
  <rowBreaks count="2" manualBreakCount="2">
    <brk id="49" min="1" max="6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M01 - 3Q</vt:lpstr>
      <vt:lpstr>'M01 - 3Q'!Print_Area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apayne</cp:lastModifiedBy>
  <cp:lastPrinted>2022-04-04T16:28:34Z</cp:lastPrinted>
  <dcterms:created xsi:type="dcterms:W3CDTF">2022-04-04T16:25:36Z</dcterms:created>
  <dcterms:modified xsi:type="dcterms:W3CDTF">2022-04-04T18:49:16Z</dcterms:modified>
</cp:coreProperties>
</file>