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4\1Q2024\Step 1 - Filing Appendices and Working Drafts\M0\"/>
    </mc:Choice>
  </mc:AlternateContent>
  <xr:revisionPtr revIDLastSave="0" documentId="13_ncr:1_{8B5C21C5-663F-4E13-8E83-96A11F664EFD}" xr6:coauthVersionLast="47" xr6:coauthVersionMax="47" xr10:uidLastSave="{00000000-0000-0000-0000-000000000000}"/>
  <bookViews>
    <workbookView xWindow="9600" yWindow="0" windowWidth="9600" windowHeight="10200" xr2:uid="{00000000-000D-0000-FFFF-FFFF00000000}"/>
  </bookViews>
  <sheets>
    <sheet name="M02" sheetId="1" r:id="rId1"/>
  </sheets>
  <definedNames>
    <definedName name="_ftn1" localSheetId="0">'M02'!#REF!</definedName>
    <definedName name="_ftn2" localSheetId="0">'M02'!#REF!</definedName>
    <definedName name="_ftn3" localSheetId="0">'M02'!#REF!</definedName>
    <definedName name="_ftn4" localSheetId="0">'M02'!#REF!</definedName>
    <definedName name="_ftn5" localSheetId="0">'M02'!#REF!</definedName>
    <definedName name="_ftn6" localSheetId="0">'M02'!#REF!</definedName>
    <definedName name="_ftnref1" localSheetId="0">'M02'!#REF!</definedName>
    <definedName name="_ftnref2" localSheetId="0">'M02'!#REF!</definedName>
    <definedName name="_ftnref3" localSheetId="0">'M02'!#REF!</definedName>
    <definedName name="_ftnref4" localSheetId="0">'M02'!#REF!</definedName>
    <definedName name="_ftnref5" localSheetId="0">'M02'!#REF!</definedName>
    <definedName name="_ftnref6" localSheetId="0">'M02'!#REF!</definedName>
    <definedName name="_xlnm.Print_Area" localSheetId="0">'M02'!$A$1:$C$64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42" i="1" l="1"/>
  <c r="C17" i="1" l="1"/>
  <c r="C29" i="1" l="1"/>
  <c r="C62" i="1" l="1"/>
  <c r="C20" i="1" l="1"/>
  <c r="C52" i="1"/>
  <c r="C32" i="1" l="1"/>
  <c r="A24" i="1" l="1"/>
  <c r="A46" i="1" s="1"/>
  <c r="A36" i="1" l="1"/>
  <c r="A56" i="1" l="1"/>
</calcChain>
</file>

<file path=xl/sharedStrings.xml><?xml version="1.0" encoding="utf-8"?>
<sst xmlns="http://schemas.openxmlformats.org/spreadsheetml/2006/main" count="45" uniqueCount="34">
  <si>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</si>
  <si>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</si>
  <si>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</si>
  <si>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</si>
  <si>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</si>
  <si>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</si>
  <si>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</si>
  <si>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</si>
  <si>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</si>
  <si>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</si>
  <si>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</si>
  <si>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</si>
  <si>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</si>
  <si>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</si>
  <si>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</si>
  <si>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</si>
  <si>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</si>
  <si>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</si>
  <si>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</si>
  <si>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</si>
  <si>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</si>
  <si>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</si>
  <si>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</si>
  <si>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</si>
  <si>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t>Connected Care Pilot Program</t>
  </si>
  <si>
    <t>Connected Care Pilot Program Support Mechanism</t>
  </si>
  <si>
    <t>Rural Digital Opportunity Fund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</si>
  <si>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$682.36 million program cap.</t>
    </r>
  </si>
  <si>
    <t>Fund Size Projections for 1Q2024</t>
  </si>
  <si>
    <t>Total High Cost Support Mechanism Contributions 1Q2024</t>
  </si>
  <si>
    <t>Total Low Income Support Mechanism Contributions 1Q2024</t>
  </si>
  <si>
    <t>Total Rural Health Care Support Mechanism Contributions 1Q2024</t>
  </si>
  <si>
    <t>Total Connected Care Pilot Program Contributions 1Q2024</t>
  </si>
  <si>
    <t>Total Schools and Libraries Support Mechanism Contributions 1Q2024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</si>
</sst>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  <numFmt numFmtId="169" formatCode="&quot;$&quot;#,##0.00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2" fontId="2" fillId="0" borderId="0" xfId="0" applyNumberFormat="1" applyFont="1" applyAlignment="1">
      <alignment vertical="top" wrapText="1"/>
    </xf>
    <xf numFmtId="8" fontId="2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2" fontId="2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 wrapText="1"/>
    </xf>
    <xf numFmtId="2" fontId="9" fillId="0" borderId="0" xfId="0" applyNumberFormat="1" applyFont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left" vertical="top" wrapText="1" indent="1"/>
    </xf>
    <xf numFmtId="0" fontId="1" fillId="0" borderId="0" xfId="0" applyFont="1"/>
    <xf numFmtId="43" fontId="0" fillId="0" borderId="0" xfId="4" applyFont="1"/>
    <xf numFmtId="44" fontId="0" fillId="0" borderId="0" xfId="0" applyNumberFormat="1"/>
    <xf numFmtId="8" fontId="0" fillId="0" borderId="0" xfId="0" applyNumberFormat="1"/>
    <xf numFmtId="7" fontId="8" fillId="0" borderId="1" xfId="1" applyNumberFormat="1" applyFont="1" applyFill="1" applyBorder="1" applyAlignment="1">
      <alignment horizontal="right" vertical="top" wrapText="1"/>
    </xf>
    <xf numFmtId="43" fontId="0" fillId="0" borderId="0" xfId="0" applyNumberFormat="1"/>
    <xf numFmtId="8" fontId="2" fillId="0" borderId="0" xfId="1" applyNumberFormat="1" applyFont="1" applyFill="1" applyAlignment="1">
      <alignment horizontal="right" vertical="top" wrapText="1"/>
    </xf>
    <xf numFmtId="43" fontId="2" fillId="0" borderId="0" xfId="1" applyNumberFormat="1" applyFont="1" applyFill="1" applyAlignment="1">
      <alignment horizontal="right" vertical="top" wrapText="1"/>
    </xf>
    <xf numFmtId="43" fontId="2" fillId="0" borderId="0" xfId="1" applyNumberFormat="1" applyFont="1" applyFill="1" applyBorder="1" applyAlignment="1">
      <alignment horizontal="right" vertical="top" wrapText="1"/>
    </xf>
    <xf numFmtId="8" fontId="3" fillId="0" borderId="0" xfId="1" applyNumberFormat="1" applyFont="1" applyFill="1" applyAlignment="1">
      <alignment horizontal="right" vertical="top" wrapText="1"/>
    </xf>
    <xf numFmtId="7" fontId="2" fillId="0" borderId="0" xfId="1" applyNumberFormat="1" applyFont="1" applyFill="1" applyAlignment="1">
      <alignment horizontal="right" vertical="top" wrapText="1"/>
    </xf>
    <xf numFmtId="8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 wrapText="1"/>
    </xf>
    <xf numFmtId="43" fontId="2" fillId="0" borderId="3" xfId="0" applyNumberFormat="1" applyFont="1" applyBorder="1" applyAlignment="1">
      <alignment horizontal="right" vertical="top" wrapText="1"/>
    </xf>
    <xf numFmtId="43" fontId="2" fillId="0" borderId="0" xfId="0" applyNumberFormat="1" applyFont="1" applyAlignment="1">
      <alignment horizontal="right" vertical="top" wrapText="1"/>
    </xf>
    <xf numFmtId="2" fontId="2" fillId="0" borderId="3" xfId="0" applyNumberFormat="1" applyFont="1" applyBorder="1" applyAlignment="1">
      <alignment vertical="top"/>
    </xf>
    <xf numFmtId="166" fontId="2" fillId="0" borderId="0" xfId="0" applyNumberFormat="1" applyFont="1" applyAlignment="1">
      <alignment horizontal="right" vertical="top" wrapText="1"/>
    </xf>
    <xf numFmtId="2" fontId="2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 wrapText="1"/>
    </xf>
    <xf numFmtId="165" fontId="6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169" fontId="8" fillId="0" borderId="1" xfId="1" applyNumberFormat="1" applyFont="1" applyFill="1" applyBorder="1" applyAlignment="1">
      <alignment horizontal="right" vertical="top" wrapText="1"/>
    </xf>
    <xf numFmtId="2" fontId="2" fillId="0" borderId="0" xfId="1" applyNumberFormat="1" applyFont="1" applyFill="1" applyAlignment="1">
      <alignment horizontal="right" vertical="top" wrapText="1"/>
    </xf>
    <xf numFmtId="169" fontId="8" fillId="0" borderId="2" xfId="1" applyNumberFormat="1" applyFont="1" applyFill="1" applyBorder="1" applyAlignment="1">
      <alignment horizontal="right" vertical="top" wrapText="1"/>
    </xf>
    <xf numFmtId="7" fontId="8" fillId="0" borderId="2" xfId="1" applyNumberFormat="1" applyFont="1" applyFill="1" applyBorder="1" applyAlignment="1">
      <alignment horizontal="right" vertical="top" wrapText="1"/>
    </xf>
  </cellXfs>
  <cellStyles count="5">
    <cellStyle name="Comma" xfId="4" builtinId="3"/>
    <cellStyle name="Currency" xfId="1" builtinId="4"/>
    <cellStyle name="Currency 2" xfId="2" xr:uid="{00000000-0005-0000-0000-000002000000}"/>
    <cellStyle name="Normal" xfId="0" builtinId="0"/>
    <cellStyle name="Norm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Q64"/>
  <sheetViews>
    <sheetView tabSelected="1" topLeftCell="A41" zoomScale="80" zoomScaleNormal="80" zoomScaleSheetLayoutView="120" zoomScalePageLayoutView="70" workbookViewId="0">
      <selection activeCell="C52" sqref="C52"/>
    </sheetView>
  </sheetViews>
  <sheetFormatPr defaultColWidth="9.1796875" defaultRowHeight="15.5" x14ac:dyDescent="0.35"/>
  <cols>
    <col min="1" max="1" width="75.54296875" style="2" customWidth="1"/>
    <col min="2" max="2" width="8" style="3" bestFit="1" customWidth="1"/>
    <col min="3" max="3" width="14.81640625" style="3" customWidth="1"/>
    <col min="4" max="4" width="12" customWidth="1"/>
    <col min="6" max="6" width="45.26953125" bestFit="1" customWidth="1"/>
    <col min="70" max="16384" width="9.1796875" style="2"/>
  </cols>
  <sheetData>
    <row r="2" spans="1:69" s="5" customFormat="1" x14ac:dyDescent="0.25">
      <c r="A2" s="4" t="s">
        <v>0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5" customFormat="1" x14ac:dyDescent="0.25">
      <c r="A3" s="4" t="s">
        <v>28</v>
      </c>
      <c r="B3" s="4"/>
      <c r="C3" s="4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5" customFormat="1" x14ac:dyDescent="0.25">
      <c r="A4" s="4" t="s">
        <v>17</v>
      </c>
      <c r="B4" s="4"/>
      <c r="C4" s="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5" customFormat="1" x14ac:dyDescent="0.25">
      <c r="A5" s="6"/>
      <c r="B5" s="9"/>
      <c r="C5" s="30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5" customFormat="1" x14ac:dyDescent="0.25">
      <c r="A6" s="6" t="s">
        <v>1</v>
      </c>
      <c r="B6" s="6"/>
      <c r="C6" s="24">
        <v>61.35</v>
      </c>
      <c r="D6" s="21"/>
      <c r="E6"/>
      <c r="F6"/>
      <c r="G6" s="2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5" customFormat="1" x14ac:dyDescent="0.25">
      <c r="A7" s="6" t="s">
        <v>19</v>
      </c>
      <c r="B7" s="6"/>
      <c r="C7" s="42">
        <v>224.37</v>
      </c>
      <c r="D7" s="21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5" customFormat="1" x14ac:dyDescent="0.25">
      <c r="A8" s="6" t="s">
        <v>12</v>
      </c>
      <c r="B8" s="6"/>
      <c r="C8" s="25">
        <v>2.81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5" customFormat="1" x14ac:dyDescent="0.25">
      <c r="A9" s="6" t="s">
        <v>15</v>
      </c>
      <c r="B9" s="6"/>
      <c r="C9" s="25">
        <v>4.92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5" customFormat="1" x14ac:dyDescent="0.25">
      <c r="A10" s="6" t="s">
        <v>22</v>
      </c>
      <c r="B10" s="6"/>
      <c r="C10" s="25">
        <v>38.700000000000003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5" customFormat="1" x14ac:dyDescent="0.25">
      <c r="A11" s="6" t="s">
        <v>13</v>
      </c>
      <c r="B11" s="6"/>
      <c r="C11" s="25">
        <v>91.59</v>
      </c>
      <c r="D11"/>
      <c r="E11"/>
      <c r="F11"/>
      <c r="G11" s="2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5" customFormat="1" x14ac:dyDescent="0.25">
      <c r="A12" s="6" t="s">
        <v>21</v>
      </c>
      <c r="B12" s="6"/>
      <c r="C12" s="25">
        <v>88.56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5" customFormat="1" x14ac:dyDescent="0.25">
      <c r="A13" s="6" t="s">
        <v>16</v>
      </c>
      <c r="B13" s="6"/>
      <c r="C13" s="25">
        <v>32.08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5" customFormat="1" x14ac:dyDescent="0.25">
      <c r="A14" s="6" t="s">
        <v>20</v>
      </c>
      <c r="B14" s="6"/>
      <c r="C14" s="25">
        <v>364.83</v>
      </c>
      <c r="D14" s="20"/>
      <c r="E14"/>
      <c r="F14" s="23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5" customFormat="1" x14ac:dyDescent="0.25">
      <c r="A15" s="6" t="s">
        <v>23</v>
      </c>
      <c r="B15" s="6"/>
      <c r="C15" s="26">
        <v>16.07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5" customFormat="1" x14ac:dyDescent="0.25">
      <c r="A16" s="6" t="s">
        <v>26</v>
      </c>
      <c r="B16" s="6"/>
      <c r="C16" s="31">
        <v>152.01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5" customFormat="1" x14ac:dyDescent="0.25">
      <c r="A17" s="17" t="s">
        <v>2</v>
      </c>
      <c r="B17" s="6"/>
      <c r="C17" s="27">
        <f>SUM(C6:C16)</f>
        <v>1077.29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9" s="5" customFormat="1" x14ac:dyDescent="0.25">
      <c r="A18" s="6" t="s">
        <v>11</v>
      </c>
      <c r="B18" s="6"/>
      <c r="C18" s="32">
        <v>-6.6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9" s="5" customFormat="1" x14ac:dyDescent="0.25">
      <c r="A19" s="6" t="s">
        <v>14</v>
      </c>
      <c r="B19" s="6"/>
      <c r="C19" s="32">
        <v>19.52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9" s="5" customFormat="1" ht="16" thickBot="1" x14ac:dyDescent="0.3">
      <c r="A20" s="7" t="s">
        <v>29</v>
      </c>
      <c r="B20" s="8"/>
      <c r="C20" s="41">
        <f>SUM(C17:C19)</f>
        <v>1090.21</v>
      </c>
      <c r="D20" s="19"/>
      <c r="E20" s="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9" s="5" customFormat="1" ht="16" thickTop="1" x14ac:dyDescent="0.25">
      <c r="B21" s="9"/>
      <c r="C21" s="9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9" s="5" customFormat="1" x14ac:dyDescent="0.25">
      <c r="B22" s="9"/>
      <c r="C22" s="9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9" s="5" customFormat="1" x14ac:dyDescent="0.25">
      <c r="A23" s="38" t="s">
        <v>3</v>
      </c>
      <c r="B23" s="38"/>
      <c r="C23" s="38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9" s="5" customFormat="1" x14ac:dyDescent="0.25">
      <c r="A24" s="38" t="str">
        <f>A3</f>
        <v>Fund Size Projections for 1Q2024</v>
      </c>
      <c r="B24" s="38"/>
      <c r="C24" s="38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5" customFormat="1" x14ac:dyDescent="0.25">
      <c r="A25" s="38" t="s">
        <v>17</v>
      </c>
      <c r="B25" s="38"/>
      <c r="C25" s="38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5" customFormat="1" x14ac:dyDescent="0.25">
      <c r="A26" s="6"/>
      <c r="B26" s="9"/>
      <c r="C26" s="30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5" customFormat="1" x14ac:dyDescent="0.25">
      <c r="A27" s="6" t="s">
        <v>4</v>
      </c>
      <c r="B27" s="6"/>
      <c r="C27" s="24">
        <v>265.89</v>
      </c>
      <c r="D27"/>
      <c r="E27"/>
      <c r="F27"/>
      <c r="G27" s="21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5" customFormat="1" x14ac:dyDescent="0.25">
      <c r="A28" s="6" t="s">
        <v>5</v>
      </c>
      <c r="B28" s="6"/>
      <c r="C28" s="33">
        <v>0.06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5" customFormat="1" x14ac:dyDescent="0.25">
      <c r="A29" s="17" t="s">
        <v>6</v>
      </c>
      <c r="B29" s="6"/>
      <c r="C29" s="27">
        <f>SUM(C27:C28)</f>
        <v>265.95</v>
      </c>
      <c r="D29"/>
      <c r="E29"/>
      <c r="F29"/>
      <c r="G29" s="21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5" customFormat="1" x14ac:dyDescent="0.25">
      <c r="A30" s="6" t="s">
        <v>11</v>
      </c>
      <c r="B30" s="10"/>
      <c r="C30" s="34">
        <v>-63.66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5" customFormat="1" x14ac:dyDescent="0.25">
      <c r="A31" s="6" t="s">
        <v>14</v>
      </c>
      <c r="B31" s="6"/>
      <c r="C31" s="35">
        <v>23.18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5" customFormat="1" ht="16" thickBot="1" x14ac:dyDescent="0.3">
      <c r="A32" s="7" t="s">
        <v>30</v>
      </c>
      <c r="B32" s="8"/>
      <c r="C32" s="41">
        <f>SUM(C29:C31)</f>
        <v>225.47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5" customFormat="1" ht="16" thickTop="1" x14ac:dyDescent="0.25">
      <c r="A33" s="12"/>
      <c r="B33" s="12"/>
      <c r="C33" s="9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5" customFormat="1" x14ac:dyDescent="0.25">
      <c r="B34" s="9"/>
      <c r="C34" s="9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5" customFormat="1" x14ac:dyDescent="0.25">
      <c r="A35" s="4" t="s">
        <v>7</v>
      </c>
      <c r="B35" s="4"/>
      <c r="C35" s="4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5" customFormat="1" x14ac:dyDescent="0.25">
      <c r="A36" s="4" t="str">
        <f>A24</f>
        <v>Fund Size Projections for 1Q2024</v>
      </c>
      <c r="B36" s="4"/>
      <c r="C36" s="4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5" customFormat="1" x14ac:dyDescent="0.25">
      <c r="A37" s="4" t="s">
        <v>17</v>
      </c>
      <c r="B37" s="4"/>
      <c r="C37" s="4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5" customFormat="1" x14ac:dyDescent="0.25">
      <c r="A38" s="6"/>
      <c r="B38" s="9"/>
      <c r="C38" s="30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5" customFormat="1" x14ac:dyDescent="0.25">
      <c r="A39" s="6" t="s">
        <v>8</v>
      </c>
      <c r="B39" s="9"/>
      <c r="C39" s="28">
        <f>162.92+7.67</f>
        <v>170.58999999999997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5" customFormat="1" x14ac:dyDescent="0.25">
      <c r="A40" s="6" t="s">
        <v>11</v>
      </c>
      <c r="B40" s="13"/>
      <c r="C40" s="34">
        <v>-1.99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5" customFormat="1" ht="18.5" x14ac:dyDescent="0.25">
      <c r="A41" s="6" t="s">
        <v>18</v>
      </c>
      <c r="B41" s="29">
        <v>7.67</v>
      </c>
      <c r="C41" s="34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5" customFormat="1" ht="16" thickBot="1" x14ac:dyDescent="0.3">
      <c r="A42" s="40" t="s">
        <v>31</v>
      </c>
      <c r="B42" s="40"/>
      <c r="C42" s="22">
        <f>SUM(C39:C41)</f>
        <v>168.59999999999997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5" customFormat="1" ht="16" thickTop="1" x14ac:dyDescent="0.25">
      <c r="A43" s="1"/>
      <c r="B43" s="1"/>
      <c r="C43" s="36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5" customFormat="1" x14ac:dyDescent="0.25">
      <c r="B44" s="9"/>
      <c r="C44" s="9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5" customFormat="1" x14ac:dyDescent="0.25">
      <c r="A45" s="4" t="s">
        <v>25</v>
      </c>
      <c r="B45" s="4"/>
      <c r="C45" s="4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5" customFormat="1" x14ac:dyDescent="0.25">
      <c r="A46" s="4" t="str">
        <f>A24</f>
        <v>Fund Size Projections for 1Q2024</v>
      </c>
      <c r="B46" s="4"/>
      <c r="C46" s="4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5" customFormat="1" x14ac:dyDescent="0.25">
      <c r="A47" s="4" t="s">
        <v>17</v>
      </c>
      <c r="B47" s="4"/>
      <c r="C47" s="4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5" customFormat="1" x14ac:dyDescent="0.25">
      <c r="B48" s="9"/>
      <c r="C48" s="9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5" customFormat="1" x14ac:dyDescent="0.25">
      <c r="A49" s="6" t="s">
        <v>24</v>
      </c>
      <c r="B49" s="14"/>
      <c r="C49" s="28">
        <v>0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5" customFormat="1" x14ac:dyDescent="0.25">
      <c r="A50" s="6" t="s">
        <v>11</v>
      </c>
      <c r="B50" s="14"/>
      <c r="C50" s="34">
        <v>-0.51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5" customFormat="1" x14ac:dyDescent="0.25">
      <c r="A51" s="5" t="s">
        <v>14</v>
      </c>
      <c r="B51" s="11"/>
      <c r="C51" s="33">
        <v>0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5" customFormat="1" ht="16" thickBot="1" x14ac:dyDescent="0.3">
      <c r="A52" s="40" t="s">
        <v>32</v>
      </c>
      <c r="B52" s="40"/>
      <c r="C52" s="44">
        <f>SUM(C49:C51)</f>
        <v>-0.51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5" customFormat="1" ht="16" thickTop="1" x14ac:dyDescent="0.25">
      <c r="A53" s="1"/>
      <c r="B53" s="1"/>
      <c r="C53" s="36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5" customFormat="1" x14ac:dyDescent="0.25">
      <c r="B54" s="9"/>
      <c r="C54" s="9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5" customFormat="1" x14ac:dyDescent="0.25">
      <c r="A55" s="4" t="s">
        <v>9</v>
      </c>
      <c r="B55" s="4"/>
      <c r="C55" s="4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5" customFormat="1" x14ac:dyDescent="0.25">
      <c r="A56" s="4" t="str">
        <f>A36</f>
        <v>Fund Size Projections for 1Q2024</v>
      </c>
      <c r="B56" s="4"/>
      <c r="C56" s="4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5" customFormat="1" x14ac:dyDescent="0.25">
      <c r="A57" s="4" t="s">
        <v>17</v>
      </c>
      <c r="B57" s="4"/>
      <c r="C57" s="4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5" customFormat="1" x14ac:dyDescent="0.25">
      <c r="B58" s="9"/>
      <c r="C58" s="9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5" customFormat="1" x14ac:dyDescent="0.25">
      <c r="A59" s="6" t="s">
        <v>10</v>
      </c>
      <c r="B59" s="14"/>
      <c r="C59" s="24">
        <v>631.44749999999999</v>
      </c>
      <c r="D59"/>
      <c r="E59"/>
      <c r="F59"/>
      <c r="G59" s="21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5" customFormat="1" x14ac:dyDescent="0.25">
      <c r="A60" s="6" t="s">
        <v>11</v>
      </c>
      <c r="B60" s="14"/>
      <c r="C60" s="34">
        <v>-17.66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5" customFormat="1" x14ac:dyDescent="0.25">
      <c r="A61" s="5" t="s">
        <v>14</v>
      </c>
      <c r="B61" s="11"/>
      <c r="C61" s="33">
        <v>21.17</v>
      </c>
      <c r="D61"/>
      <c r="E61"/>
      <c r="F61"/>
      <c r="G61" s="2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5" customFormat="1" ht="16" thickBot="1" x14ac:dyDescent="0.3">
      <c r="A62" s="40" t="s">
        <v>33</v>
      </c>
      <c r="B62" s="40"/>
      <c r="C62" s="43">
        <f>SUM(C59:C61)</f>
        <v>634.95749999999998</v>
      </c>
      <c r="D62"/>
      <c r="E62"/>
      <c r="F62" s="18"/>
      <c r="G62" s="18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5" customFormat="1" ht="16" thickTop="1" x14ac:dyDescent="0.25">
      <c r="A63" s="6"/>
      <c r="B63" s="15"/>
      <c r="C63" s="37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16" customFormat="1" ht="12.5" x14ac:dyDescent="0.25">
      <c r="A64" s="39" t="s">
        <v>27</v>
      </c>
      <c r="B64" s="39"/>
      <c r="C64" s="39"/>
      <c r="D64" s="18"/>
      <c r="E64" s="18"/>
      <c r="F64"/>
      <c r="G64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</row>
  </sheetData>
  <mergeCells count="7">
    <mergeCell ref="A23:C23"/>
    <mergeCell ref="A64:C64"/>
    <mergeCell ref="A42:B42"/>
    <mergeCell ref="A62:B62"/>
    <mergeCell ref="A25:C25"/>
    <mergeCell ref="A24:C24"/>
    <mergeCell ref="A52:B52"/>
  </mergeCells>
  <phoneticPr fontId="7" type="noConversion"/>
  <printOptions horizontalCentered="1" verticalCentered="1"/>
  <pageMargins left="0" right="0" top="0.75" bottom="0.75" header="0.5" footer="0.5"/>
  <pageSetup scale="69" orientation="portrait" r:id="rId1"/>
  <headerFooter alignWithMargins="0">
    <oddHeader>&amp;C&amp;"Times New Roman,Bold"&amp;12Universal Service Administrative Company
&amp;"Times New Roman,Regular"Fund Size Projections for 1st Quarter 2024&amp;R&amp;"Times New Roman,Regular"&amp;12Available for Public Use
Appendix M02
1Q2024
Page &amp;P of &amp;N</oddHeader>
    <oddFooter>&amp;LUSAC&amp;RNovember 2,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mjarvis</cp:lastModifiedBy>
  <cp:lastPrinted>2022-01-26T19:57:12Z</cp:lastPrinted>
  <dcterms:created xsi:type="dcterms:W3CDTF">2006-07-26T12:34:08Z</dcterms:created>
  <dcterms:modified xsi:type="dcterms:W3CDTF">2023-10-25T15:19:33Z</dcterms:modified>
</cp:coreProperties>
</file>