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1 - Filing Appendices and Working Drafts\M0\"/>
    </mc:Choice>
  </mc:AlternateContent>
  <xr:revisionPtr revIDLastSave="0" documentId="8_{F00FFE4F-7BC8-4E68-84F2-FE5A8300978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l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<sst xmlns="http://schemas.openxmlformats.org/spreadsheetml/2006/main" count="45" uniqueCount="34">
  <si>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</si>
  <si>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</si>
  <si>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</si>
  <si>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</si>
  <si>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</si>
  <si>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</si>
  <si>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</si>
  <si>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</si>
  <si>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</si>
  <si>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</si>
  <si>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</si>
  <si>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</si>
  <si>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</si>
  <si>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</si>
  <si>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</si>
  <si>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</si>
  <si>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</si>
  <si>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</si>
  <si>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</si>
  <si>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</si>
  <si>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</si>
  <si>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</si>
  <si>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</si>
  <si>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</si>
  <si>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</si>
  <si>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</si>
  <si>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</si>
  <si>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t>Fund Size Projections for 4Q2024</t>
  </si>
  <si>
    <t>Total High Cost Support Mechanism Contributions 4Q2024</t>
  </si>
  <si>
    <t>Total Rural Health Care Support Mechanism Contributions 4Q2024</t>
  </si>
  <si>
    <t>Total Connected Care Pilot Program Contributions 4Q2024</t>
  </si>
  <si>
    <t>Total Schools and Libraries Support Mechanism Contributions 4Q2024</t>
  </si>
  <si>
    <t>Total Low Income Support Mechanism Contributions 4Q2024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</si>
  <si>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$706.93 million program cap.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</si>
</sst>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44" fontId="8" fillId="0" borderId="1" xfId="1" applyFont="1" applyFill="1" applyBorder="1" applyAlignment="1">
      <alignment horizontal="right" vertical="top" wrapText="1"/>
    </xf>
    <xf numFmtId="44" fontId="8" fillId="0" borderId="2" xfId="1" applyFont="1" applyFill="1" applyBorder="1" applyAlignment="1">
      <alignment horizontal="right" vertical="top" wrapTex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topLeftCell="A37" zoomScaleNormal="100" zoomScaleSheetLayoutView="120" workbookViewId="0">
      <selection activeCell="B65" sqref="B65"/>
    </sheetView>
  </sheetViews>
  <sheetFormatPr defaultColWidth="9.21875" defaultRowHeight="15.6" x14ac:dyDescent="0.3"/>
  <cols>
    <col min="1" max="1" width="75.5546875" style="2" customWidth="1"/>
    <col min="2" max="2" width="8" style="3" bestFit="1" customWidth="1"/>
    <col min="3" max="3" width="14.77734375" style="3" customWidth="1"/>
    <col min="4" max="4" width="12" customWidth="1"/>
    <col min="6" max="6" width="45.21875" bestFit="1" customWidth="1"/>
    <col min="70" max="16384" width="9.218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27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6">
        <v>54.07</v>
      </c>
      <c r="D6" s="23"/>
      <c r="E6"/>
      <c r="F6"/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26">
        <v>282.41000000000003</v>
      </c>
      <c r="D7" s="2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7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7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7">
        <v>36.6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7">
        <v>88.35</v>
      </c>
      <c r="D11"/>
      <c r="E11"/>
      <c r="F11"/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7">
        <v>88.55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7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7">
        <v>366.74</v>
      </c>
      <c r="D14" s="22"/>
      <c r="E14"/>
      <c r="F14" s="2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8">
        <v>10.83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8">
        <v>150.83000000000001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9">
        <f>SUM(C6:C16)</f>
        <v>1118.19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9">
        <v>-70.22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9">
        <v>21.97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.2" thickBot="1" x14ac:dyDescent="0.3">
      <c r="A20" s="7" t="s">
        <v>28</v>
      </c>
      <c r="B20" s="8"/>
      <c r="C20" s="18">
        <f>SUM(C17:C19)</f>
        <v>1069.94</v>
      </c>
      <c r="D20" s="21"/>
      <c r="E20" s="2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.2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40" t="s">
        <v>3</v>
      </c>
      <c r="B23" s="40"/>
      <c r="C23" s="40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40" t="str">
        <f>A3</f>
        <v>Fund Size Projections for 4Q2024</v>
      </c>
      <c r="B24" s="40"/>
      <c r="C24" s="40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40" t="s">
        <v>17</v>
      </c>
      <c r="B25" s="40"/>
      <c r="C25" s="40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6">
        <v>256.33999999999997</v>
      </c>
      <c r="D27"/>
      <c r="E27"/>
      <c r="F27"/>
      <c r="G27" s="2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3">
        <v>0.05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9">
        <f>SUM(C27:C28)</f>
        <v>256.39</v>
      </c>
      <c r="D29"/>
      <c r="E29"/>
      <c r="F29"/>
      <c r="G29" s="2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4">
        <v>-80.819999999999993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5">
        <v>22.8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.2" thickBot="1" x14ac:dyDescent="0.3">
      <c r="A32" s="7" t="s">
        <v>32</v>
      </c>
      <c r="B32" s="8"/>
      <c r="C32" s="18">
        <f>SUM(C29:C31)</f>
        <v>198.37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.2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4Q2024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30">
        <f>167.85+8.88</f>
        <v>176.73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4">
        <v>2.81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600000000000001" x14ac:dyDescent="0.25">
      <c r="A41" s="6" t="s">
        <v>18</v>
      </c>
      <c r="B41" s="31">
        <v>8.8800000000000008</v>
      </c>
      <c r="C41" s="34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.2" thickBot="1" x14ac:dyDescent="0.3">
      <c r="A42" s="42" t="s">
        <v>29</v>
      </c>
      <c r="B42" s="42"/>
      <c r="C42" s="24">
        <f>SUM(C39:C41)</f>
        <v>179.54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.2" thickTop="1" x14ac:dyDescent="0.25">
      <c r="A43" s="1"/>
      <c r="B43" s="1"/>
      <c r="C43" s="36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4Q2024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30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4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3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.2" thickBot="1" x14ac:dyDescent="0.3">
      <c r="A52" s="42" t="s">
        <v>30</v>
      </c>
      <c r="B52" s="42"/>
      <c r="C52" s="19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.2" thickTop="1" x14ac:dyDescent="0.25">
      <c r="A53" s="1"/>
      <c r="B53" s="1"/>
      <c r="C53" s="36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4Q2024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6">
        <v>631.83000000000004</v>
      </c>
      <c r="D59"/>
      <c r="E59"/>
      <c r="F59"/>
      <c r="G59" s="23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4">
        <v>11.22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3">
        <v>23.23</v>
      </c>
      <c r="D61"/>
      <c r="E61"/>
      <c r="F61"/>
      <c r="G61" s="23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.2" thickBot="1" x14ac:dyDescent="0.3">
      <c r="A62" s="42" t="s">
        <v>31</v>
      </c>
      <c r="B62" s="42"/>
      <c r="C62" s="19">
        <f>SUM(C59:C61)</f>
        <v>666.28000000000009</v>
      </c>
      <c r="D62"/>
      <c r="E62"/>
      <c r="F62" s="20"/>
      <c r="G62" s="20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.2" thickTop="1" x14ac:dyDescent="0.25">
      <c r="A63" s="6"/>
      <c r="B63" s="15"/>
      <c r="C63" s="37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3.2" x14ac:dyDescent="0.25">
      <c r="A64" s="41" t="s">
        <v>33</v>
      </c>
      <c r="B64" s="41"/>
      <c r="C64" s="41"/>
      <c r="D64" s="20"/>
      <c r="E64" s="20"/>
      <c r="F64"/>
      <c r="G64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6" orientation="portrait" r:id="rId1"/>
  <headerFooter alignWithMargins="0">
    <oddHeader>&amp;C&amp;"Times New Roman,Bold"&amp;12Universal Service Administrative Company
&amp;"Times New Roman,Regular"Fund Size Projections for 4th Quarter 2024&amp;R&amp;"Times New Roman,Regular"&amp;12Available for Public Use
Appendix M02
4Q2024
Page &amp;P of &amp;N</oddHeader>
    <oddFooter>&amp;LUSAC&amp;RAugust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Andrea Payne</cp:lastModifiedBy>
  <cp:lastPrinted>2024-07-15T19:48:17Z</cp:lastPrinted>
  <dcterms:created xsi:type="dcterms:W3CDTF">2006-07-26T12:34:08Z</dcterms:created>
  <dcterms:modified xsi:type="dcterms:W3CDTF">2024-07-17T12:15:31Z</dcterms:modified>
</cp:coreProperties>
</file>