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X:\Collaboration\Finance\Compliance and Reporting\External Reporting\Demand Filing\2024\2Q2024\Step 1 - Filing Appendices and Working Drafts\M0\"/>
    </mc:Choice>
  </mc:AlternateContent>
  <xr:revisionPtr revIDLastSave="0" documentId="13_ncr:1_{DEDF9C48-9B86-44BD-B6E2-B542A21AA4C1}" xr6:coauthVersionLast="47" xr6:coauthVersionMax="47" xr10:uidLastSave="{00000000-0000-0000-0000-000000000000}"/>
  <bookViews>
    <workbookView xWindow="20640" yWindow="0" windowWidth="20640" windowHeight="16680" tabRatio="874" xr2:uid="{00000000-000D-0000-FFFF-FFFF00000000}"/>
  </bookViews>
  <sheets>
    <sheet name="M01" sheetId="8" r:id="rId1"/>
  </sheets>
  <definedNames>
    <definedName name="_xlnm.Print_Area" localSheetId="0">'M01'!$B$1:$G$133</definedName>
  </definedNames>
  <calcPr calcId="191029"/>
  <customWorkbookViews>
    <customWorkbookView name="Robert Haga - Personal View" guid="{7A97BCB2-48C8-11D3-803D-00104BF0BDA4}" mergeInterval="0" personalView="1" maximized="1" windowWidth="1020" windowHeight="606" activeSheetId="1"/>
    <customWorkbookView name="Cheryl L. Parrino - Personal View" guid="{45284A40-48C2-11D3-A686-00805FC99E05}" mergeInterval="0" personalView="1" maximized="1" windowWidth="1020" windowHeight="587" activeSheetId="1"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4" i="8" l="1"/>
  <c r="G46" i="8"/>
  <c r="B128" i="8"/>
  <c r="B112" i="8"/>
  <c r="B101" i="8"/>
  <c r="B86" i="8"/>
  <c r="B75" i="8"/>
  <c r="B59" i="8"/>
  <c r="B48" i="8"/>
  <c r="B33" i="8"/>
  <c r="G78" i="8" l="1"/>
  <c r="G51" i="8"/>
  <c r="G131" i="8"/>
  <c r="G126" i="8"/>
  <c r="G73" i="8"/>
  <c r="G23" i="8"/>
  <c r="G99" i="8"/>
  <c r="G106" i="8" s="1"/>
  <c r="G80" i="8" l="1"/>
  <c r="G53" i="8"/>
  <c r="G133" i="8"/>
  <c r="G25" i="8"/>
</calcChain>
</file>

<file path=xl/sharedStrings.xml><?xml version="1.0" encoding="utf-8"?>
<sst xmlns="http://schemas.openxmlformats.org/spreadsheetml/2006/main" count="108" uniqueCount="45">
  <si>
    <t>(stated in thousands)</t>
  </si>
  <si>
    <t>Rent</t>
  </si>
  <si>
    <t xml:space="preserve"> </t>
  </si>
  <si>
    <t>*  These costs are allocated to each of the programs.</t>
  </si>
  <si>
    <t>USAC COMMON BUDGET</t>
  </si>
  <si>
    <t>Compensation &amp; Benefits</t>
  </si>
  <si>
    <t>SCHOOLS &amp; LIBRARIES</t>
  </si>
  <si>
    <t>LOW INCOME</t>
  </si>
  <si>
    <t>RURAL HEALTH CARE</t>
  </si>
  <si>
    <t>USAC Support - Allocation of Common Budget</t>
  </si>
  <si>
    <t>Data Collection Billing Reimbursement</t>
  </si>
  <si>
    <t>HIGH COST</t>
  </si>
  <si>
    <t>Non-Program Specific Capital Budget</t>
  </si>
  <si>
    <t>TOTAL USAC COMMON OPERATING BUDGET *</t>
  </si>
  <si>
    <t>TOTAL USAC COMMON CAPITAL BUDGET *</t>
  </si>
  <si>
    <t>TOTAL USAC COMMON BUDGETS *</t>
  </si>
  <si>
    <t xml:space="preserve">     High Cost Operating Total</t>
  </si>
  <si>
    <t>USAC Support - Allocation of Common Capital Budget</t>
  </si>
  <si>
    <t xml:space="preserve">     High Cost Capital Total</t>
  </si>
  <si>
    <t>TOTAL USAC HIGH COST BUDGETS</t>
  </si>
  <si>
    <t xml:space="preserve">     Low Income Operating Total</t>
  </si>
  <si>
    <t xml:space="preserve">     Rural Health Care Operating Total</t>
  </si>
  <si>
    <t>TOTAL USAC LOW INCOME BUDGETS</t>
  </si>
  <si>
    <t xml:space="preserve">     Rural Health Care Capital Total</t>
  </si>
  <si>
    <t xml:space="preserve">     Low Income Capital Total</t>
  </si>
  <si>
    <t>TOTAL USAC RURAL HEALTH CARE BUDGETS</t>
  </si>
  <si>
    <t xml:space="preserve">     Schools &amp; Libraries Operating Total</t>
  </si>
  <si>
    <t xml:space="preserve">     Schools &amp; Libraries Capital Total</t>
  </si>
  <si>
    <t>TOTAL USAC SCHOOLS &amp; LIBRARIES BUDGETS</t>
  </si>
  <si>
    <t>Direct Capital Costs</t>
  </si>
  <si>
    <t>Travel, Training, &amp; Education</t>
  </si>
  <si>
    <t>Other Employee Expenses</t>
  </si>
  <si>
    <t>Contract Labor</t>
  </si>
  <si>
    <t>External Audits</t>
  </si>
  <si>
    <t>Other Professional Fees</t>
  </si>
  <si>
    <t>Computer Support &amp; Maintenance</t>
  </si>
  <si>
    <t>Other Expenses</t>
  </si>
  <si>
    <t>Taxes &amp; Insurance</t>
  </si>
  <si>
    <t>Lifeline Eligibility Verification</t>
  </si>
  <si>
    <t>SL Program Administration</t>
  </si>
  <si>
    <t>Hardware and Equipment</t>
  </si>
  <si>
    <t>2nd Quarter Operating Budget:</t>
  </si>
  <si>
    <t>2nd Quarter Capital Budget:</t>
  </si>
  <si>
    <t>Note 1: The USAC budget is not final at the time the 1Q M01 is filed. Updates to the 1Q budget are filed with the 2Q budget. In the case where the revised 1Q budget is less than the originally filed 1Q budget, the budget line can show as negative.</t>
  </si>
  <si>
    <t>Note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</si>
</sst>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0.0"/>
    <numFmt numFmtId="165" formatCode="&quot;$&quot;#,##0.0"/>
    <numFmt numFmtId="166" formatCode="#,###,##0.00;\(#,###,##0.00\)"/>
    <numFmt numFmtId="167" formatCode="&quot;$&quot;#,###,##0.00;\(&quot;$&quot;#,###,##0.00\)"/>
    <numFmt numFmtId="168" formatCode="#,##0.00%;\(#,##0.00%\)"/>
    <numFmt numFmtId="169" formatCode="_(* #,##0.00_);_(* \(\ #,##0.00\ \);_(* &quot;-&quot;??_);_(\ @_ \)"/>
    <numFmt numFmtId="170" formatCode="_(&quot;$&quot;* #,##0.00_);_(&quot;$&quot;* \(\ #,##0.00\ \);_(&quot;$&quot;* &quot;-&quot;??_);_(\ @_ \)"/>
    <numFmt numFmtId="171" formatCode="&quot;$&quot;#,###,##0.0;\(&quot;$&quot;#,###,##0.0\)"/>
    <numFmt numFmtId="172" formatCode="#,###,##0.0;\(#,###,##0.0\)"/>
    <numFmt numFmtId="173" formatCode="&quot;$&quot;#,###,##0;\(&quot;$&quot;#,###,##0\)"/>
    <numFmt numFmtId="174" formatCode="#,###,##0;\(#,###,##0\)"/>
    <numFmt numFmtId="178" formatCode="_(* #,##0_);_(* \(#,##0\);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b/>
      <u/>
      <sz val="12"/>
      <color indexed="8"/>
      <name val="Times New Roman"/>
      <family val="1"/>
    </font>
    <font>
      <b/>
      <sz val="10"/>
      <color indexed="8"/>
      <name val="Times New Roman"/>
      <family val="1"/>
    </font>
    <font>
      <b/>
      <sz val="12"/>
      <color indexed="8"/>
      <name val="Times New Roman"/>
      <family val="1"/>
    </font>
    <font>
      <b/>
      <sz val="12"/>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Times New Roman"/>
      <family val="1"/>
    </font>
    <font>
      <sz val="10"/>
      <color indexed="0"/>
      <name val="Arial"/>
      <family val="2"/>
    </font>
    <font>
      <sz val="10"/>
      <name val="Arial"/>
      <family val="2"/>
    </font>
    <font>
      <b/>
      <sz val="12"/>
      <color indexed="0"/>
      <name val="Times New Roman"/>
      <family val="1"/>
    </font>
    <font>
      <b/>
      <sz val="10"/>
      <color indexed="0"/>
      <name val="Arial"/>
      <family val="2"/>
    </font>
    <font>
      <b/>
      <i/>
      <sz val="10"/>
      <color indexed="4"/>
      <name val="Arial"/>
      <family val="2"/>
    </font>
    <font>
      <b/>
      <sz val="12"/>
      <color indexed="0"/>
      <name val="Arial"/>
      <family val="2"/>
    </font>
    <font>
      <sz val="10"/>
      <color indexed="0"/>
      <name val="Arial"/>
      <family val="2"/>
    </font>
    <font>
      <b/>
      <u/>
      <sz val="12"/>
      <color indexed="0"/>
      <name val="Times New Roman"/>
      <family val="1"/>
    </font>
    <font>
      <b/>
      <sz val="10"/>
      <color indexed="0"/>
      <name val="Times New Roman"/>
      <family val="1"/>
    </font>
    <font>
      <b/>
      <sz val="12"/>
      <color indexed="0"/>
      <name val="Times New Roman"/>
      <family val="1"/>
    </font>
    <font>
      <b/>
      <sz val="10"/>
      <color indexed="0"/>
      <name val="Arial"/>
      <family val="2"/>
    </font>
    <font>
      <b/>
      <i/>
      <sz val="10"/>
      <color indexed="0"/>
      <name val="Arial"/>
      <family val="2"/>
    </font>
    <font>
      <b/>
      <i/>
      <sz val="10"/>
      <color indexed="4"/>
      <name val="Arial"/>
      <family val="2"/>
    </font>
    <font>
      <b/>
      <sz val="12"/>
      <color indexed="0"/>
      <name val="Arial"/>
      <family val="2"/>
    </font>
    <font>
      <sz val="10"/>
      <color indexed="0"/>
      <name val="Arial"/>
      <family val="2"/>
    </font>
    <font>
      <sz val="10"/>
      <name val="Tahoma"/>
      <family val="2"/>
    </font>
    <font>
      <b/>
      <u/>
      <sz val="12"/>
      <color indexed="0"/>
      <name val="Times New Roman"/>
      <family val="1"/>
    </font>
    <font>
      <b/>
      <sz val="10"/>
      <color indexed="0"/>
      <name val="Times New Roman"/>
      <family val="1"/>
    </font>
    <font>
      <b/>
      <sz val="12"/>
      <color indexed="0"/>
      <name val="Times New Roman"/>
      <family val="1"/>
    </font>
    <font>
      <b/>
      <sz val="10"/>
      <color indexed="0"/>
      <name val="Arial"/>
      <family val="2"/>
    </font>
    <font>
      <b/>
      <i/>
      <sz val="10"/>
      <color indexed="0"/>
      <name val="Arial"/>
      <family val="2"/>
    </font>
    <font>
      <b/>
      <i/>
      <sz val="10"/>
      <color indexed="4"/>
      <name val="Arial"/>
      <family val="2"/>
    </font>
    <font>
      <b/>
      <sz val="12"/>
      <color indexed="0"/>
      <name val="Arial"/>
      <family val="2"/>
    </font>
    <font>
      <b/>
      <i/>
      <sz val="10"/>
      <color indexed="0"/>
      <name val="Arial"/>
      <family val="2"/>
    </font>
    <font>
      <b/>
      <i/>
      <sz val="10"/>
      <color indexed="4"/>
      <name val="Arial"/>
      <family val="2"/>
    </font>
    <font>
      <sz val="12"/>
      <color indexed="0"/>
      <name val="Times New Roman"/>
      <family val="1"/>
    </font>
    <font>
      <sz val="10"/>
      <name val="Times New Roman"/>
      <family val="1"/>
    </font>
    <font>
      <b/>
      <sz val="12"/>
      <name val="Times New Roman"/>
      <family val="1"/>
    </font>
    <font>
      <b/>
      <sz val="10"/>
      <name val="Times New Roman"/>
      <family val="1"/>
    </font>
    <font>
      <b/>
      <u/>
      <sz val="10"/>
      <name val="Times New Roman"/>
      <family val="1"/>
    </font>
    <font>
      <sz val="10"/>
      <color indexed="0"/>
      <name val="Times New Roman"/>
      <family val="1"/>
    </font>
    <font>
      <i/>
      <sz val="10"/>
      <name val="Times New Roman"/>
      <family val="1"/>
    </font>
  </fonts>
  <fills count="37">
    <fill>
      <patternFill patternType="none"/>
    </fill>
    <fill>
      <patternFill patternType="gray125"/>
    </fill>
    <fill>
      <patternFill patternType="solid">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8"/>
      </patternFill>
    </fill>
    <fill>
      <patternFill patternType="solid">
        <fgColor theme="0"/>
        <bgColor indexed="64"/>
      </patternFill>
    </fill>
    <fill>
      <patternFill patternType="solid">
        <fgColor indexed="9"/>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89">
    <xf numFmtId="0" fontId="0" fillId="0" borderId="0"/>
    <xf numFmtId="44" fontId="8" fillId="0" borderId="0" applyFont="0" applyFill="0" applyBorder="0" applyAlignment="0" applyProtection="0"/>
    <xf numFmtId="0" fontId="7" fillId="0" borderId="0" applyProtection="0"/>
    <xf numFmtId="43" fontId="7" fillId="0" borderId="0" applyFont="0" applyFill="0" applyBorder="0" applyAlignment="0" applyProtection="0"/>
    <xf numFmtId="9" fontId="7" fillId="0" borderId="0" applyFont="0" applyFill="0" applyBorder="0" applyAlignment="0" applyProtection="0"/>
    <xf numFmtId="0" fontId="9" fillId="0" borderId="0" applyNumberFormat="0" applyBorder="0" applyAlignment="0"/>
    <xf numFmtId="0" fontId="10" fillId="0" borderId="0" applyNumberFormat="0" applyBorder="0" applyAlignment="0"/>
    <xf numFmtId="0" fontId="11" fillId="0" borderId="0" applyNumberFormat="0" applyBorder="0" applyAlignment="0"/>
    <xf numFmtId="0" fontId="12" fillId="0" borderId="0" applyNumberFormat="0" applyBorder="0" applyAlignment="0"/>
    <xf numFmtId="0" fontId="13" fillId="2" borderId="0" applyNumberFormat="0" applyBorder="0" applyAlignment="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7" fillId="0" borderId="0"/>
    <xf numFmtId="0" fontId="13" fillId="2" borderId="0" applyNumberFormat="0" applyBorder="0" applyAlignment="0"/>
    <xf numFmtId="44" fontId="6"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44" fontId="7" fillId="0" borderId="0" applyFont="0" applyFill="0" applyBorder="0" applyAlignment="0" applyProtection="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5" applyNumberFormat="0" applyAlignment="0" applyProtection="0"/>
    <xf numFmtId="0" fontId="22" fillId="7" borderId="6" applyNumberFormat="0" applyAlignment="0" applyProtection="0"/>
    <xf numFmtId="0" fontId="23" fillId="7" borderId="5" applyNumberFormat="0" applyAlignment="0" applyProtection="0"/>
    <xf numFmtId="0" fontId="24" fillId="0" borderId="7" applyNumberFormat="0" applyFill="0" applyAlignment="0" applyProtection="0"/>
    <xf numFmtId="0" fontId="25" fillId="8" borderId="8"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9" fillId="33"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9" borderId="9" applyNumberFormat="0" applyFont="0" applyAlignment="0" applyProtection="0"/>
    <xf numFmtId="0" fontId="7" fillId="0" borderId="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30" fillId="0" borderId="0" applyNumberFormat="0" applyBorder="0" applyAlignment="0"/>
    <xf numFmtId="0" fontId="12" fillId="0" borderId="0" applyNumberFormat="0" applyBorder="0" applyAlignment="0"/>
    <xf numFmtId="0" fontId="5" fillId="0" borderId="0"/>
    <xf numFmtId="166" fontId="31" fillId="0" borderId="0"/>
    <xf numFmtId="167" fontId="31" fillId="0" borderId="0"/>
    <xf numFmtId="168" fontId="31" fillId="0" borderId="0"/>
    <xf numFmtId="0" fontId="5"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2" fillId="0" borderId="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31" fillId="0" borderId="0"/>
    <xf numFmtId="0" fontId="35" fillId="34" borderId="0"/>
    <xf numFmtId="0" fontId="36" fillId="0" borderId="0"/>
    <xf numFmtId="43" fontId="32" fillId="0" borderId="0" applyFont="0" applyFill="0" applyBorder="0" applyAlignment="0" applyProtection="0"/>
    <xf numFmtId="0" fontId="37" fillId="0" borderId="0"/>
    <xf numFmtId="166" fontId="37" fillId="0" borderId="0"/>
    <xf numFmtId="167" fontId="37" fillId="0" borderId="0"/>
    <xf numFmtId="168" fontId="37" fillId="0" borderId="0"/>
    <xf numFmtId="0" fontId="37" fillId="0" borderId="0"/>
    <xf numFmtId="0" fontId="38" fillId="0" borderId="0"/>
    <xf numFmtId="0" fontId="39" fillId="0" borderId="0"/>
    <xf numFmtId="0" fontId="40" fillId="0" borderId="0"/>
    <xf numFmtId="0" fontId="41" fillId="0" borderId="0"/>
    <xf numFmtId="0" fontId="42" fillId="0" borderId="0"/>
    <xf numFmtId="0" fontId="43" fillId="34" borderId="0"/>
    <xf numFmtId="0" fontId="44"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2" fillId="0" borderId="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44" fontId="7"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45" fillId="0" borderId="0"/>
    <xf numFmtId="169" fontId="46" fillId="0" borderId="0" applyFont="0" applyFill="0" applyBorder="0" applyAlignment="0" applyProtection="0"/>
    <xf numFmtId="170" fontId="46" fillId="0" borderId="0" applyFont="0" applyFill="0" applyBorder="0" applyAlignment="0" applyProtection="0"/>
    <xf numFmtId="166" fontId="45" fillId="0" borderId="0"/>
    <xf numFmtId="167" fontId="45" fillId="0" borderId="0"/>
    <xf numFmtId="168" fontId="45" fillId="0" borderId="0"/>
    <xf numFmtId="0" fontId="45" fillId="0" borderId="0"/>
    <xf numFmtId="0" fontId="47" fillId="0" borderId="0"/>
    <xf numFmtId="0" fontId="48" fillId="0" borderId="0"/>
    <xf numFmtId="0" fontId="45" fillId="34" borderId="0"/>
    <xf numFmtId="0" fontId="49" fillId="0" borderId="0"/>
    <xf numFmtId="0" fontId="50" fillId="0" borderId="0"/>
    <xf numFmtId="0" fontId="51" fillId="0" borderId="0"/>
    <xf numFmtId="0" fontId="52" fillId="34" borderId="0"/>
    <xf numFmtId="0" fontId="53" fillId="0" borderId="0"/>
    <xf numFmtId="0" fontId="54" fillId="0" borderId="0"/>
    <xf numFmtId="0" fontId="55" fillId="34" borderId="0"/>
    <xf numFmtId="0" fontId="2" fillId="0" borderId="0"/>
    <xf numFmtId="44" fontId="2" fillId="0" borderId="0" applyFont="0" applyFill="0" applyBorder="0" applyAlignment="0" applyProtection="0"/>
    <xf numFmtId="0" fontId="7" fillId="0" borderId="0" applyProtection="0"/>
    <xf numFmtId="9" fontId="7" fillId="0" borderId="0" applyFont="0" applyFill="0" applyBorder="0" applyAlignment="0" applyProtection="0"/>
    <xf numFmtId="44"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36" fillId="0" borderId="0"/>
    <xf numFmtId="0" fontId="31" fillId="0" borderId="0"/>
    <xf numFmtId="172" fontId="31" fillId="0" borderId="0"/>
    <xf numFmtId="171" fontId="31" fillId="0" borderId="0"/>
    <xf numFmtId="168" fontId="31" fillId="0" borderId="0"/>
    <xf numFmtId="9" fontId="46" fillId="0" borderId="0" applyFont="0" applyFill="0" applyBorder="0" applyAlignment="0" applyProtection="0"/>
    <xf numFmtId="0" fontId="31" fillId="0" borderId="0"/>
    <xf numFmtId="0" fontId="31" fillId="34" borderId="0"/>
    <xf numFmtId="0" fontId="33" fillId="0" borderId="0"/>
    <xf numFmtId="0" fontId="34" fillId="0" borderId="0"/>
    <xf numFmtId="0" fontId="42" fillId="0" borderId="0"/>
    <xf numFmtId="0" fontId="35" fillId="34" borderId="0"/>
    <xf numFmtId="0" fontId="36" fillId="0" borderId="0"/>
    <xf numFmtId="43" fontId="7"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9" fontId="46" fillId="0" borderId="0" applyFont="0" applyFill="0" applyBorder="0" applyAlignment="0" applyProtection="0"/>
    <xf numFmtId="166" fontId="31" fillId="0" borderId="0"/>
    <xf numFmtId="167" fontId="31" fillId="0" borderId="0"/>
    <xf numFmtId="0" fontId="7" fillId="0" borderId="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31" fillId="0" borderId="0"/>
    <xf numFmtId="174" fontId="31" fillId="0" borderId="0"/>
    <xf numFmtId="173" fontId="31" fillId="0" borderId="0"/>
    <xf numFmtId="0" fontId="31" fillId="36" borderId="0"/>
    <xf numFmtId="0" fontId="33" fillId="0" borderId="0"/>
    <xf numFmtId="0" fontId="31" fillId="0" borderId="0"/>
    <xf numFmtId="174" fontId="31" fillId="0" borderId="0"/>
    <xf numFmtId="168" fontId="31" fillId="0" borderId="0"/>
    <xf numFmtId="9" fontId="31" fillId="0" borderId="0" applyFont="0" applyFill="0" applyBorder="0" applyAlignment="0" applyProtection="0"/>
    <xf numFmtId="0" fontId="7" fillId="0" borderId="0"/>
    <xf numFmtId="9" fontId="7" fillId="0" borderId="0" applyFont="0" applyFill="0" applyBorder="0" applyAlignment="0" applyProtection="0"/>
    <xf numFmtId="0" fontId="9" fillId="0" borderId="0" applyNumberFormat="0" applyBorder="0" applyAlignment="0"/>
    <xf numFmtId="0" fontId="10" fillId="0" borderId="0" applyNumberFormat="0" applyBorder="0" applyAlignment="0"/>
    <xf numFmtId="0" fontId="11" fillId="0" borderId="0" applyNumberFormat="0" applyBorder="0" applyAlignment="0"/>
    <xf numFmtId="0" fontId="13" fillId="2" borderId="0" applyNumberFormat="0" applyBorder="0" applyAlignment="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0" borderId="0"/>
    <xf numFmtId="169" fontId="4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31" fillId="0" borderId="0"/>
    <xf numFmtId="166" fontId="31" fillId="0" borderId="0"/>
    <xf numFmtId="167" fontId="31" fillId="0" borderId="0"/>
    <xf numFmtId="0" fontId="1" fillId="0" borderId="0"/>
    <xf numFmtId="0" fontId="31" fillId="0" borderId="0"/>
    <xf numFmtId="0" fontId="7" fillId="0" borderId="0"/>
    <xf numFmtId="0" fontId="1" fillId="0" borderId="0"/>
    <xf numFmtId="0" fontId="1" fillId="0" borderId="0"/>
    <xf numFmtId="0" fontId="7" fillId="0" borderId="0" applyProtection="0"/>
    <xf numFmtId="0" fontId="7" fillId="0" borderId="0" applyProtection="0"/>
    <xf numFmtId="9" fontId="1" fillId="0" borderId="0" applyFont="0" applyFill="0" applyBorder="0" applyAlignment="0" applyProtection="0"/>
    <xf numFmtId="0" fontId="12" fillId="0" borderId="0" applyNumberFormat="0" applyBorder="0" applyAlignment="0"/>
    <xf numFmtId="0" fontId="13" fillId="2" borderId="0" applyNumberFormat="0" applyBorder="0" applyAlignment="0"/>
    <xf numFmtId="0" fontId="7" fillId="0" borderId="0"/>
    <xf numFmtId="0" fontId="12" fillId="0" borderId="0" applyNumberFormat="0" applyBorder="0" applyAlignment="0"/>
    <xf numFmtId="0" fontId="1"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0" fontId="1" fillId="9" borderId="9" applyNumberFormat="0" applyFont="0" applyAlignment="0" applyProtection="0"/>
    <xf numFmtId="174" fontId="31" fillId="0" borderId="0"/>
    <xf numFmtId="173" fontId="31" fillId="0" borderId="0"/>
    <xf numFmtId="168" fontId="31" fillId="0" borderId="0"/>
    <xf numFmtId="0" fontId="31" fillId="0" borderId="0"/>
    <xf numFmtId="0" fontId="38" fillId="0" borderId="0"/>
    <xf numFmtId="0" fontId="39" fillId="0" borderId="0"/>
    <xf numFmtId="0" fontId="31" fillId="34" borderId="0"/>
    <xf numFmtId="0" fontId="7" fillId="0" borderId="0"/>
    <xf numFmtId="168" fontId="31" fillId="0" borderId="0"/>
    <xf numFmtId="0" fontId="31" fillId="0" borderId="0"/>
    <xf numFmtId="0" fontId="38" fillId="0" borderId="0"/>
    <xf numFmtId="0" fontId="39" fillId="0" borderId="0"/>
    <xf numFmtId="0" fontId="7" fillId="0" borderId="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9" fillId="0" borderId="0"/>
    <xf numFmtId="0" fontId="38" fillId="0" borderId="0"/>
    <xf numFmtId="170" fontId="46"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31" fillId="0" borderId="0" applyFont="0" applyFill="0" applyBorder="0" applyAlignment="0" applyProtection="0"/>
    <xf numFmtId="0" fontId="1" fillId="0" borderId="0"/>
    <xf numFmtId="43" fontId="1" fillId="0" borderId="0" applyFont="0" applyFill="0" applyBorder="0" applyAlignment="0" applyProtection="0"/>
    <xf numFmtId="0" fontId="7" fillId="0" borderId="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7"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9" fontId="46" fillId="0" borderId="0" applyFont="0" applyFill="0" applyBorder="0" applyAlignment="0" applyProtection="0"/>
    <xf numFmtId="0" fontId="7" fillId="0" borderId="0" applyProtection="0"/>
    <xf numFmtId="9"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7"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7" fillId="0" borderId="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31" fillId="0" borderId="0"/>
    <xf numFmtId="0" fontId="38" fillId="0" borderId="0"/>
    <xf numFmtId="0" fontId="39" fillId="0" borderId="0"/>
    <xf numFmtId="0" fontId="34" fillId="0" borderId="0"/>
    <xf numFmtId="0" fontId="42" fillId="0" borderId="0"/>
    <xf numFmtId="0" fontId="35" fillId="34" borderId="0"/>
    <xf numFmtId="169" fontId="46" fillId="0" borderId="0" applyFont="0" applyFill="0" applyBorder="0" applyAlignment="0" applyProtection="0"/>
    <xf numFmtId="0" fontId="31" fillId="34" borderId="0"/>
    <xf numFmtId="0" fontId="33" fillId="0" borderId="0"/>
    <xf numFmtId="0" fontId="36" fillId="0" borderId="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31" fillId="0" borderId="0"/>
    <xf numFmtId="0" fontId="31" fillId="0" borderId="0"/>
    <xf numFmtId="169" fontId="46" fillId="0" borderId="0" applyFont="0" applyFill="0" applyBorder="0" applyAlignment="0" applyProtection="0"/>
    <xf numFmtId="174" fontId="31" fillId="0" borderId="0"/>
    <xf numFmtId="173" fontId="31" fillId="0" borderId="0"/>
    <xf numFmtId="168" fontId="31" fillId="0" borderId="0"/>
    <xf numFmtId="0" fontId="31" fillId="34" borderId="0"/>
    <xf numFmtId="0" fontId="7" fillId="0" borderId="0"/>
    <xf numFmtId="0" fontId="7" fillId="0" borderId="0" applyProtection="0"/>
    <xf numFmtId="9" fontId="31" fillId="0" borderId="0" applyFont="0" applyFill="0" applyBorder="0" applyAlignment="0" applyProtection="0"/>
    <xf numFmtId="0" fontId="1" fillId="9" borderId="9" applyNumberFormat="0" applyFont="0" applyAlignment="0" applyProtection="0"/>
    <xf numFmtId="0" fontId="31" fillId="0" borderId="0"/>
    <xf numFmtId="0" fontId="38" fillId="0" borderId="0"/>
    <xf numFmtId="0" fontId="39" fillId="0" borderId="0"/>
    <xf numFmtId="0" fontId="31" fillId="36" borderId="0"/>
    <xf numFmtId="0" fontId="36" fillId="0" borderId="0"/>
    <xf numFmtId="43" fontId="31" fillId="0" borderId="0" applyFont="0" applyFill="0" applyBorder="0" applyAlignment="0" applyProtection="0"/>
    <xf numFmtId="44" fontId="31" fillId="0" borderId="0" applyFont="0" applyFill="0" applyBorder="0" applyAlignment="0" applyProtection="0"/>
    <xf numFmtId="0" fontId="1" fillId="0" borderId="0"/>
    <xf numFmtId="43" fontId="1" fillId="0" borderId="0" applyFont="0" applyFill="0" applyBorder="0" applyAlignment="0" applyProtection="0"/>
    <xf numFmtId="0" fontId="31" fillId="0" borderId="0"/>
    <xf numFmtId="0" fontId="31" fillId="0" borderId="0"/>
    <xf numFmtId="173" fontId="31" fillId="0" borderId="0"/>
    <xf numFmtId="0" fontId="31" fillId="36" borderId="0"/>
    <xf numFmtId="0" fontId="31" fillId="0" borderId="0"/>
    <xf numFmtId="43" fontId="31" fillId="0" borderId="0" applyFont="0" applyFill="0" applyBorder="0" applyAlignment="0" applyProtection="0"/>
    <xf numFmtId="44" fontId="31" fillId="0" borderId="0" applyFont="0" applyFill="0" applyBorder="0" applyAlignment="0" applyProtection="0"/>
    <xf numFmtId="9" fontId="31" fillId="0" borderId="0" applyFont="0" applyFill="0" applyBorder="0" applyAlignment="0" applyProtection="0"/>
    <xf numFmtId="43" fontId="1"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9" fillId="0" borderId="0" applyNumberFormat="0" applyBorder="0" applyAlignment="0"/>
    <xf numFmtId="0" fontId="10" fillId="0" borderId="0" applyNumberFormat="0" applyBorder="0" applyAlignment="0"/>
    <xf numFmtId="0" fontId="11" fillId="0" borderId="0" applyNumberFormat="0" applyBorder="0" applyAlignment="0"/>
    <xf numFmtId="0" fontId="7" fillId="0" borderId="0"/>
    <xf numFmtId="0" fontId="31" fillId="0" borderId="0"/>
    <xf numFmtId="0" fontId="30" fillId="0" borderId="0" applyNumberFormat="0" applyBorder="0" applyAlignment="0"/>
    <xf numFmtId="0" fontId="12" fillId="0" borderId="0" applyNumberFormat="0" applyBorder="0" applyAlignment="0"/>
    <xf numFmtId="166" fontId="31" fillId="0" borderId="0"/>
    <xf numFmtId="167" fontId="31" fillId="0" borderId="0"/>
    <xf numFmtId="0" fontId="36" fillId="0" borderId="0"/>
    <xf numFmtId="0" fontId="36" fillId="0" borderId="0"/>
    <xf numFmtId="43" fontId="31" fillId="0" borderId="0" applyFont="0" applyFill="0" applyBorder="0" applyAlignment="0" applyProtection="0"/>
    <xf numFmtId="43" fontId="31" fillId="0" borderId="0" applyFont="0" applyFill="0" applyBorder="0" applyAlignment="0" applyProtection="0"/>
    <xf numFmtId="44"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4" fontId="31" fillId="0" borderId="0" applyFont="0" applyFill="0" applyBorder="0" applyAlignment="0" applyProtection="0"/>
    <xf numFmtId="43"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3" fontId="31" fillId="0" borderId="0" applyFont="0" applyFill="0" applyBorder="0" applyAlignment="0" applyProtection="0"/>
    <xf numFmtId="44" fontId="31" fillId="0" borderId="0" applyFont="0" applyFill="0" applyBorder="0" applyAlignment="0" applyProtection="0"/>
    <xf numFmtId="43" fontId="7" fillId="0" borderId="0" applyFont="0" applyFill="0" applyBorder="0" applyAlignment="0" applyProtection="0"/>
    <xf numFmtId="44" fontId="31" fillId="0" borderId="0" applyFont="0" applyFill="0" applyBorder="0" applyAlignment="0" applyProtection="0"/>
    <xf numFmtId="9" fontId="46" fillId="0" borderId="0" applyFont="0" applyFill="0" applyBorder="0" applyAlignment="0" applyProtection="0"/>
    <xf numFmtId="169" fontId="46" fillId="0" borderId="0" applyFont="0" applyFill="0" applyBorder="0" applyAlignment="0" applyProtection="0"/>
    <xf numFmtId="173" fontId="31" fillId="0" borderId="0"/>
    <xf numFmtId="0" fontId="31" fillId="0" borderId="0"/>
    <xf numFmtId="0" fontId="31" fillId="34" borderId="0"/>
    <xf numFmtId="0" fontId="31" fillId="36" borderId="0"/>
    <xf numFmtId="0" fontId="7" fillId="0" borderId="0" applyProtection="0"/>
    <xf numFmtId="166" fontId="31" fillId="0" borderId="0"/>
    <xf numFmtId="167" fontId="31" fillId="0" borderId="0"/>
    <xf numFmtId="44" fontId="31" fillId="0" borderId="0" applyFont="0" applyFill="0" applyBorder="0" applyAlignment="0" applyProtection="0"/>
    <xf numFmtId="174" fontId="31" fillId="0" borderId="0"/>
    <xf numFmtId="166" fontId="31" fillId="0" borderId="0"/>
    <xf numFmtId="0" fontId="36" fillId="0" borderId="0"/>
    <xf numFmtId="0" fontId="7" fillId="0" borderId="0"/>
    <xf numFmtId="0" fontId="1" fillId="0" borderId="0"/>
    <xf numFmtId="0" fontId="7" fillId="0" borderId="0"/>
    <xf numFmtId="0" fontId="33" fillId="0" borderId="0"/>
    <xf numFmtId="0" fontId="31"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166" fontId="31" fillId="0" borderId="0"/>
    <xf numFmtId="173" fontId="31" fillId="0" borderId="0"/>
    <xf numFmtId="167" fontId="31" fillId="0" borderId="0"/>
    <xf numFmtId="0" fontId="31" fillId="0" borderId="0"/>
    <xf numFmtId="0" fontId="31" fillId="0" borderId="0"/>
    <xf numFmtId="0" fontId="31" fillId="0" borderId="0"/>
    <xf numFmtId="0" fontId="7" fillId="0" borderId="0" applyProtection="0"/>
    <xf numFmtId="9" fontId="31" fillId="0" borderId="0" applyFont="0" applyFill="0" applyBorder="0" applyAlignment="0" applyProtection="0"/>
    <xf numFmtId="9" fontId="31" fillId="0" borderId="0" applyFont="0" applyFill="0" applyBorder="0" applyAlignment="0" applyProtection="0"/>
    <xf numFmtId="0" fontId="31" fillId="0" borderId="0"/>
    <xf numFmtId="0" fontId="31" fillId="34" borderId="0"/>
    <xf numFmtId="0" fontId="31" fillId="36" borderId="0"/>
    <xf numFmtId="0" fontId="31" fillId="36" borderId="0"/>
    <xf numFmtId="0" fontId="56" fillId="0" borderId="0"/>
    <xf numFmtId="44" fontId="31" fillId="0" borderId="0" applyFont="0" applyFill="0" applyBorder="0" applyAlignment="0" applyProtection="0"/>
    <xf numFmtId="0" fontId="9" fillId="0" borderId="0" applyNumberFormat="0" applyBorder="0" applyAlignment="0"/>
    <xf numFmtId="0" fontId="10" fillId="0" borderId="0" applyNumberFormat="0" applyBorder="0" applyAlignment="0"/>
    <xf numFmtId="0" fontId="11" fillId="0" borderId="0" applyNumberFormat="0" applyBorder="0" applyAlignment="0"/>
    <xf numFmtId="0" fontId="12" fillId="0" borderId="0" applyNumberFormat="0" applyBorder="0" applyAlignment="0"/>
    <xf numFmtId="0" fontId="13" fillId="2" borderId="0" applyNumberFormat="0" applyBorder="0" applyAlignment="0"/>
    <xf numFmtId="0" fontId="1" fillId="0" borderId="0"/>
    <xf numFmtId="169" fontId="46" fillId="0" borderId="0" applyFont="0" applyFill="0" applyBorder="0" applyAlignment="0" applyProtection="0"/>
    <xf numFmtId="0" fontId="31" fillId="0" borderId="0"/>
    <xf numFmtId="167" fontId="31" fillId="0" borderId="0"/>
    <xf numFmtId="0" fontId="30" fillId="0" borderId="0" applyNumberFormat="0" applyBorder="0" applyAlignment="0"/>
    <xf numFmtId="0" fontId="12" fillId="0" borderId="0" applyNumberFormat="0" applyBorder="0" applyAlignment="0"/>
    <xf numFmtId="173" fontId="31" fillId="0" borderId="0"/>
    <xf numFmtId="43" fontId="31" fillId="0" borderId="0" applyFont="0" applyFill="0" applyBorder="0" applyAlignment="0" applyProtection="0"/>
    <xf numFmtId="0" fontId="31" fillId="0" borderId="0"/>
    <xf numFmtId="0" fontId="31" fillId="0" borderId="0"/>
    <xf numFmtId="173" fontId="31" fillId="0" borderId="0"/>
    <xf numFmtId="0" fontId="31" fillId="0" borderId="0"/>
    <xf numFmtId="0" fontId="31" fillId="34" borderId="0"/>
    <xf numFmtId="0" fontId="31" fillId="36" borderId="0"/>
    <xf numFmtId="0" fontId="31" fillId="0" borderId="0"/>
    <xf numFmtId="43" fontId="31" fillId="0" borderId="0" applyFont="0" applyFill="0" applyBorder="0" applyAlignment="0" applyProtection="0"/>
    <xf numFmtId="9" fontId="31" fillId="0" borderId="0" applyFont="0" applyFill="0" applyBorder="0" applyAlignment="0" applyProtection="0"/>
    <xf numFmtId="0" fontId="7" fillId="0" borderId="0"/>
    <xf numFmtId="0" fontId="7" fillId="0" borderId="0"/>
    <xf numFmtId="0" fontId="31" fillId="0" borderId="0"/>
    <xf numFmtId="0" fontId="7" fillId="0" borderId="0"/>
    <xf numFmtId="0" fontId="7" fillId="0" borderId="0"/>
    <xf numFmtId="169" fontId="46" fillId="0" borderId="0" applyFont="0" applyFill="0" applyBorder="0" applyAlignment="0" applyProtection="0"/>
    <xf numFmtId="166" fontId="31" fillId="0" borderId="0"/>
    <xf numFmtId="0" fontId="31" fillId="0" borderId="0"/>
    <xf numFmtId="0" fontId="38" fillId="0" borderId="0"/>
    <xf numFmtId="0" fontId="31" fillId="34" borderId="0"/>
    <xf numFmtId="0" fontId="39" fillId="0" borderId="0"/>
    <xf numFmtId="0" fontId="31" fillId="36" borderId="0"/>
    <xf numFmtId="0" fontId="38" fillId="0" borderId="0"/>
    <xf numFmtId="0" fontId="39" fillId="0" borderId="0"/>
    <xf numFmtId="9" fontId="7" fillId="0" borderId="0" applyFont="0" applyFill="0" applyBorder="0" applyAlignment="0" applyProtection="0"/>
    <xf numFmtId="169" fontId="46" fillId="0" borderId="0" applyFont="0" applyFill="0" applyBorder="0" applyAlignment="0" applyProtection="0"/>
    <xf numFmtId="0" fontId="7" fillId="0" borderId="0" applyProtection="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174" fontId="31" fillId="0" borderId="0"/>
    <xf numFmtId="173" fontId="31" fillId="0" borderId="0"/>
    <xf numFmtId="44" fontId="7" fillId="0" borderId="0" applyFont="0" applyFill="0" applyBorder="0" applyAlignment="0" applyProtection="0"/>
    <xf numFmtId="0" fontId="35" fillId="34" borderId="0"/>
    <xf numFmtId="0" fontId="36" fillId="0" borderId="0"/>
    <xf numFmtId="170" fontId="46" fillId="0" borderId="0" applyFont="0" applyFill="0" applyBorder="0" applyAlignment="0" applyProtection="0"/>
    <xf numFmtId="0" fontId="3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9" fontId="46" fillId="0" borderId="0" applyFont="0" applyFill="0" applyBorder="0" applyAlignment="0" applyProtection="0"/>
    <xf numFmtId="168" fontId="31" fillId="0" borderId="0"/>
    <xf numFmtId="0" fontId="31" fillId="0" borderId="0"/>
    <xf numFmtId="0" fontId="38" fillId="0" borderId="0"/>
    <xf numFmtId="0" fontId="39" fillId="0" borderId="0"/>
    <xf numFmtId="0" fontId="31" fillId="34" borderId="0"/>
    <xf numFmtId="0" fontId="7" fillId="0" borderId="0"/>
    <xf numFmtId="0" fontId="7" fillId="0" borderId="0" applyProtection="0"/>
    <xf numFmtId="9" fontId="31" fillId="0" borderId="0" applyFont="0" applyFill="0" applyBorder="0" applyAlignment="0" applyProtection="0"/>
    <xf numFmtId="0" fontId="31" fillId="0" borderId="0"/>
    <xf numFmtId="174" fontId="31" fillId="0" borderId="0"/>
    <xf numFmtId="173" fontId="31" fillId="0" borderId="0"/>
    <xf numFmtId="44" fontId="7" fillId="0" borderId="0" applyFont="0" applyFill="0" applyBorder="0" applyAlignment="0" applyProtection="0"/>
    <xf numFmtId="0" fontId="3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9" fontId="46" fillId="0" borderId="0" applyFont="0" applyFill="0" applyBorder="0" applyAlignment="0" applyProtection="0"/>
    <xf numFmtId="0" fontId="7" fillId="0" borderId="0" applyProtection="0"/>
    <xf numFmtId="9" fontId="7" fillId="0" borderId="0" applyFont="0" applyFill="0" applyBorder="0" applyAlignment="0" applyProtection="0"/>
    <xf numFmtId="44" fontId="7" fillId="0" borderId="0" applyFont="0" applyFill="0" applyBorder="0" applyAlignment="0" applyProtection="0"/>
    <xf numFmtId="0" fontId="34" fillId="0" borderId="0"/>
    <xf numFmtId="0" fontId="42" fillId="0" borderId="0"/>
    <xf numFmtId="0" fontId="35" fillId="34" borderId="0"/>
    <xf numFmtId="169" fontId="46" fillId="0" borderId="0" applyFont="0" applyFill="0" applyBorder="0" applyAlignment="0" applyProtection="0"/>
    <xf numFmtId="167" fontId="31" fillId="0" borderId="0"/>
    <xf numFmtId="0" fontId="31" fillId="34" borderId="0"/>
    <xf numFmtId="0" fontId="33" fillId="0" borderId="0"/>
    <xf numFmtId="44" fontId="1" fillId="0" borderId="0" applyFont="0" applyFill="0" applyBorder="0" applyAlignment="0" applyProtection="0"/>
    <xf numFmtId="169" fontId="46" fillId="0" borderId="0" applyFont="0" applyFill="0" applyBorder="0" applyAlignment="0" applyProtection="0"/>
    <xf numFmtId="166" fontId="31" fillId="0" borderId="0"/>
    <xf numFmtId="0" fontId="31" fillId="0" borderId="0"/>
    <xf numFmtId="0" fontId="38" fillId="0" borderId="0"/>
    <xf numFmtId="0" fontId="31" fillId="34" borderId="0"/>
    <xf numFmtId="0" fontId="39" fillId="0" borderId="0"/>
    <xf numFmtId="0" fontId="31" fillId="36" borderId="0"/>
    <xf numFmtId="0" fontId="38" fillId="0" borderId="0"/>
    <xf numFmtId="0" fontId="39" fillId="0" borderId="0"/>
    <xf numFmtId="0" fontId="7" fillId="0" borderId="0" applyProtection="0"/>
    <xf numFmtId="0" fontId="31" fillId="0" borderId="0"/>
    <xf numFmtId="174" fontId="3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43"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7" fillId="0" borderId="0" applyProtection="0"/>
    <xf numFmtId="0" fontId="1" fillId="9" borderId="9" applyNumberFormat="0" applyFont="0" applyAlignment="0" applyProtection="0"/>
    <xf numFmtId="0" fontId="1" fillId="9" borderId="9" applyNumberFormat="0" applyFont="0" applyAlignment="0" applyProtection="0"/>
    <xf numFmtId="9" fontId="7" fillId="0" borderId="0" applyFont="0" applyFill="0" applyBorder="0" applyAlignment="0" applyProtection="0"/>
    <xf numFmtId="9" fontId="1" fillId="0" borderId="0" applyFont="0" applyFill="0" applyBorder="0" applyAlignment="0" applyProtection="0"/>
    <xf numFmtId="0" fontId="31" fillId="36" borderId="0"/>
    <xf numFmtId="0" fontId="33" fillId="0" borderId="0"/>
    <xf numFmtId="44" fontId="1" fillId="0" borderId="0" applyFont="0" applyFill="0" applyBorder="0" applyAlignment="0" applyProtection="0"/>
    <xf numFmtId="0" fontId="31" fillId="0" borderId="0"/>
    <xf numFmtId="174" fontId="31" fillId="0" borderId="0"/>
  </cellStyleXfs>
  <cellXfs count="38">
    <xf numFmtId="0" fontId="0" fillId="0" borderId="0" xfId="0"/>
    <xf numFmtId="0" fontId="57" fillId="35" borderId="0" xfId="0" applyFont="1" applyFill="1"/>
    <xf numFmtId="44" fontId="57" fillId="35" borderId="0" xfId="1" applyFont="1" applyFill="1"/>
    <xf numFmtId="43" fontId="57" fillId="35" borderId="0" xfId="111" applyFont="1" applyFill="1"/>
    <xf numFmtId="43" fontId="57" fillId="35" borderId="1" xfId="111" applyFont="1" applyFill="1" applyBorder="1"/>
    <xf numFmtId="44" fontId="59" fillId="35" borderId="0" xfId="1" applyFont="1" applyFill="1"/>
    <xf numFmtId="0" fontId="0" fillId="35" borderId="0" xfId="0" applyFill="1"/>
    <xf numFmtId="43" fontId="59" fillId="35" borderId="0" xfId="0" applyNumberFormat="1" applyFont="1" applyFill="1" applyAlignment="1">
      <alignment horizontal="center"/>
    </xf>
    <xf numFmtId="0" fontId="60" fillId="35" borderId="0" xfId="0" applyFont="1" applyFill="1"/>
    <xf numFmtId="0" fontId="59" fillId="35" borderId="0" xfId="0" applyFont="1" applyFill="1" applyAlignment="1">
      <alignment horizontal="center"/>
    </xf>
    <xf numFmtId="0" fontId="61" fillId="35" borderId="0" xfId="108" applyFont="1" applyFill="1" applyAlignment="1">
      <alignment horizontal="left"/>
    </xf>
    <xf numFmtId="0" fontId="59" fillId="35" borderId="0" xfId="0" applyFont="1" applyFill="1"/>
    <xf numFmtId="164" fontId="57" fillId="35" borderId="0" xfId="0" applyNumberFormat="1" applyFont="1" applyFill="1" applyAlignment="1">
      <alignment horizontal="center"/>
    </xf>
    <xf numFmtId="164" fontId="57" fillId="35" borderId="0" xfId="0" applyNumberFormat="1" applyFont="1" applyFill="1"/>
    <xf numFmtId="43" fontId="59" fillId="35" borderId="0" xfId="111" applyFont="1" applyFill="1"/>
    <xf numFmtId="0" fontId="57" fillId="35" borderId="0" xfId="0" applyFont="1" applyFill="1" applyAlignment="1">
      <alignment horizontal="center"/>
    </xf>
    <xf numFmtId="0" fontId="58" fillId="35" borderId="0" xfId="0" applyFont="1" applyFill="1" applyAlignment="1">
      <alignment horizontal="center"/>
    </xf>
    <xf numFmtId="0" fontId="60" fillId="35" borderId="0" xfId="0" applyFont="1" applyFill="1" applyAlignment="1">
      <alignment horizontal="center"/>
    </xf>
    <xf numFmtId="43" fontId="58" fillId="35" borderId="0" xfId="111" applyFont="1" applyFill="1" applyAlignment="1">
      <alignment horizontal="center"/>
    </xf>
    <xf numFmtId="165" fontId="57" fillId="35" borderId="0" xfId="0" applyNumberFormat="1" applyFont="1" applyFill="1"/>
    <xf numFmtId="44" fontId="57" fillId="0" borderId="0" xfId="1" applyFont="1" applyFill="1"/>
    <xf numFmtId="43" fontId="57" fillId="0" borderId="0" xfId="111" applyFont="1" applyFill="1"/>
    <xf numFmtId="44" fontId="59" fillId="0" borderId="0" xfId="1" applyFont="1" applyFill="1"/>
    <xf numFmtId="43" fontId="57" fillId="0" borderId="1" xfId="111" applyFont="1" applyFill="1" applyBorder="1"/>
    <xf numFmtId="43" fontId="57" fillId="0" borderId="0" xfId="0" applyNumberFormat="1" applyFont="1"/>
    <xf numFmtId="44" fontId="57" fillId="0" borderId="1" xfId="1" applyFont="1" applyFill="1" applyBorder="1"/>
    <xf numFmtId="39" fontId="62" fillId="0" borderId="0" xfId="802" applyNumberFormat="1" applyFont="1" applyFill="1" applyBorder="1" applyAlignment="1">
      <alignment horizontal="center" vertical="top"/>
    </xf>
    <xf numFmtId="0" fontId="0" fillId="35" borderId="0" xfId="0" applyFill="1" applyAlignment="1">
      <alignment vertical="top"/>
    </xf>
    <xf numFmtId="39" fontId="57" fillId="0" borderId="0" xfId="802" applyNumberFormat="1" applyFont="1" applyFill="1" applyBorder="1" applyAlignment="1">
      <alignment horizontal="center" vertical="top"/>
    </xf>
    <xf numFmtId="44" fontId="0" fillId="35" borderId="0" xfId="0" applyNumberFormat="1" applyFill="1"/>
    <xf numFmtId="44" fontId="0" fillId="0" borderId="0" xfId="0" applyNumberFormat="1"/>
    <xf numFmtId="0" fontId="57" fillId="35" borderId="0" xfId="0" applyFont="1" applyFill="1" applyAlignment="1">
      <alignment horizontal="left" vertical="top" wrapText="1"/>
    </xf>
    <xf numFmtId="165" fontId="58" fillId="35" borderId="0" xfId="0" applyNumberFormat="1" applyFont="1" applyFill="1" applyAlignment="1">
      <alignment horizontal="center"/>
    </xf>
    <xf numFmtId="0" fontId="58" fillId="35" borderId="0" xfId="0" applyFont="1" applyFill="1" applyAlignment="1">
      <alignment horizontal="center"/>
    </xf>
    <xf numFmtId="0" fontId="57" fillId="35" borderId="0" xfId="0" applyFont="1" applyFill="1" applyAlignment="1">
      <alignment horizontal="center"/>
    </xf>
    <xf numFmtId="43" fontId="0" fillId="35" borderId="0" xfId="0" applyNumberFormat="1" applyFill="1"/>
    <xf numFmtId="178" fontId="0" fillId="35" borderId="0" xfId="0" applyNumberFormat="1" applyFill="1"/>
    <xf numFmtId="44" fontId="0" fillId="0" borderId="0" xfId="0" applyNumberFormat="1" applyFill="1"/>
  </cellXfs>
  <cellStyles count="989">
    <cellStyle name="20% - Accent1" xfId="40" builtinId="30" customBuiltin="1"/>
    <cellStyle name="20% - Accent1 2" xfId="89" xr:uid="{00000000-0005-0000-0000-000001000000}"/>
    <cellStyle name="20% - Accent1 2 2" xfId="950" xr:uid="{00000000-0005-0000-0000-000002000000}"/>
    <cellStyle name="20% - Accent1 3" xfId="323" xr:uid="{00000000-0005-0000-0000-000003000000}"/>
    <cellStyle name="20% - Accent2" xfId="44" builtinId="34" customBuiltin="1"/>
    <cellStyle name="20% - Accent2 2" xfId="91" xr:uid="{00000000-0005-0000-0000-000005000000}"/>
    <cellStyle name="20% - Accent2 2 2" xfId="951" xr:uid="{00000000-0005-0000-0000-000006000000}"/>
    <cellStyle name="20% - Accent2 3" xfId="325" xr:uid="{00000000-0005-0000-0000-000007000000}"/>
    <cellStyle name="20% - Accent3" xfId="48" builtinId="38" customBuiltin="1"/>
    <cellStyle name="20% - Accent3 2" xfId="93" xr:uid="{00000000-0005-0000-0000-000009000000}"/>
    <cellStyle name="20% - Accent3 2 2" xfId="952" xr:uid="{00000000-0005-0000-0000-00000A000000}"/>
    <cellStyle name="20% - Accent3 3" xfId="327" xr:uid="{00000000-0005-0000-0000-00000B000000}"/>
    <cellStyle name="20% - Accent4" xfId="52" builtinId="42" customBuiltin="1"/>
    <cellStyle name="20% - Accent4 2" xfId="95" xr:uid="{00000000-0005-0000-0000-00000D000000}"/>
    <cellStyle name="20% - Accent4 2 2" xfId="953" xr:uid="{00000000-0005-0000-0000-00000E000000}"/>
    <cellStyle name="20% - Accent4 3" xfId="329" xr:uid="{00000000-0005-0000-0000-00000F000000}"/>
    <cellStyle name="20% - Accent5" xfId="56" builtinId="46" customBuiltin="1"/>
    <cellStyle name="20% - Accent5 2" xfId="97" xr:uid="{00000000-0005-0000-0000-000011000000}"/>
    <cellStyle name="20% - Accent5 2 2" xfId="954" xr:uid="{00000000-0005-0000-0000-000012000000}"/>
    <cellStyle name="20% - Accent5 3" xfId="331" xr:uid="{00000000-0005-0000-0000-000013000000}"/>
    <cellStyle name="20% - Accent6" xfId="60" builtinId="50" customBuiltin="1"/>
    <cellStyle name="20% - Accent6 2" xfId="99" xr:uid="{00000000-0005-0000-0000-000015000000}"/>
    <cellStyle name="20% - Accent6 2 2" xfId="955" xr:uid="{00000000-0005-0000-0000-000016000000}"/>
    <cellStyle name="20% - Accent6 3" xfId="333" xr:uid="{00000000-0005-0000-0000-000017000000}"/>
    <cellStyle name="40% - Accent1" xfId="41" builtinId="31" customBuiltin="1"/>
    <cellStyle name="40% - Accent1 2" xfId="90" xr:uid="{00000000-0005-0000-0000-000019000000}"/>
    <cellStyle name="40% - Accent1 2 2" xfId="956" xr:uid="{00000000-0005-0000-0000-00001A000000}"/>
    <cellStyle name="40% - Accent1 3" xfId="324" xr:uid="{00000000-0005-0000-0000-00001B000000}"/>
    <cellStyle name="40% - Accent2" xfId="45" builtinId="35" customBuiltin="1"/>
    <cellStyle name="40% - Accent2 2" xfId="92" xr:uid="{00000000-0005-0000-0000-00001D000000}"/>
    <cellStyle name="40% - Accent2 2 2" xfId="957" xr:uid="{00000000-0005-0000-0000-00001E000000}"/>
    <cellStyle name="40% - Accent2 3" xfId="326" xr:uid="{00000000-0005-0000-0000-00001F000000}"/>
    <cellStyle name="40% - Accent3" xfId="49" builtinId="39" customBuiltin="1"/>
    <cellStyle name="40% - Accent3 2" xfId="94" xr:uid="{00000000-0005-0000-0000-000021000000}"/>
    <cellStyle name="40% - Accent3 2 2" xfId="958" xr:uid="{00000000-0005-0000-0000-000022000000}"/>
    <cellStyle name="40% - Accent3 3" xfId="328" xr:uid="{00000000-0005-0000-0000-000023000000}"/>
    <cellStyle name="40% - Accent4" xfId="53" builtinId="43" customBuiltin="1"/>
    <cellStyle name="40% - Accent4 2" xfId="96" xr:uid="{00000000-0005-0000-0000-000025000000}"/>
    <cellStyle name="40% - Accent4 2 2" xfId="959" xr:uid="{00000000-0005-0000-0000-000026000000}"/>
    <cellStyle name="40% - Accent4 3" xfId="330" xr:uid="{00000000-0005-0000-0000-000027000000}"/>
    <cellStyle name="40% - Accent5" xfId="57" builtinId="47" customBuiltin="1"/>
    <cellStyle name="40% - Accent5 2" xfId="98" xr:uid="{00000000-0005-0000-0000-000029000000}"/>
    <cellStyle name="40% - Accent5 2 2" xfId="960" xr:uid="{00000000-0005-0000-0000-00002A000000}"/>
    <cellStyle name="40% - Accent5 3" xfId="332" xr:uid="{00000000-0005-0000-0000-00002B000000}"/>
    <cellStyle name="40% - Accent6" xfId="61" builtinId="51" customBuiltin="1"/>
    <cellStyle name="40% - Accent6 2" xfId="100" xr:uid="{00000000-0005-0000-0000-00002D000000}"/>
    <cellStyle name="40% - Accent6 2 2" xfId="961" xr:uid="{00000000-0005-0000-0000-00002E000000}"/>
    <cellStyle name="40% - Accent6 3" xfId="334" xr:uid="{00000000-0005-0000-0000-00002F000000}"/>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29" builtinId="27" customBuiltin="1"/>
    <cellStyle name="Calculation" xfId="33" builtinId="22" customBuiltin="1"/>
    <cellStyle name="Check Cell" xfId="35" builtinId="23" customBuiltin="1"/>
    <cellStyle name="Comma" xfId="111" builtinId="3"/>
    <cellStyle name="Comma 10" xfId="795" xr:uid="{00000000-0005-0000-0000-000040000000}"/>
    <cellStyle name="Comma 10 2" xfId="822" xr:uid="{00000000-0005-0000-0000-000041000000}"/>
    <cellStyle name="Comma 11" xfId="802" xr:uid="{00000000-0005-0000-0000-000042000000}"/>
    <cellStyle name="Comma 12" xfId="805" xr:uid="{00000000-0005-0000-0000-000043000000}"/>
    <cellStyle name="Comma 13" xfId="880" xr:uid="{00000000-0005-0000-0000-000044000000}"/>
    <cellStyle name="Comma 13 2" xfId="937" xr:uid="{00000000-0005-0000-0000-000045000000}"/>
    <cellStyle name="Comma 14" xfId="962" xr:uid="{00000000-0005-0000-0000-000046000000}"/>
    <cellStyle name="Comma 15" xfId="305" xr:uid="{00000000-0005-0000-0000-000047000000}"/>
    <cellStyle name="Comma 2" xfId="3" xr:uid="{00000000-0005-0000-0000-000048000000}"/>
    <cellStyle name="Comma 2 2" xfId="651" xr:uid="{00000000-0005-0000-0000-000049000000}"/>
    <cellStyle name="Comma 2 2 2" xfId="776" xr:uid="{00000000-0005-0000-0000-00004A000000}"/>
    <cellStyle name="Comma 2 2 3" xfId="932" xr:uid="{00000000-0005-0000-0000-00004B000000}"/>
    <cellStyle name="Comma 2 3" xfId="778" xr:uid="{00000000-0005-0000-0000-00004C000000}"/>
    <cellStyle name="Comma 2 4" xfId="767" xr:uid="{00000000-0005-0000-0000-00004D000000}"/>
    <cellStyle name="Comma 3" xfId="12" xr:uid="{00000000-0005-0000-0000-00004E000000}"/>
    <cellStyle name="Comma 3 10" xfId="773" xr:uid="{00000000-0005-0000-0000-00004F000000}"/>
    <cellStyle name="Comma 3 11" xfId="963" xr:uid="{00000000-0005-0000-0000-000050000000}"/>
    <cellStyle name="Comma 3 12" xfId="337" xr:uid="{00000000-0005-0000-0000-000051000000}"/>
    <cellStyle name="Comma 3 2" xfId="72" xr:uid="{00000000-0005-0000-0000-000052000000}"/>
    <cellStyle name="Comma 3 2 2" xfId="158" xr:uid="{00000000-0005-0000-0000-000053000000}"/>
    <cellStyle name="Comma 3 2 2 2" xfId="298" xr:uid="{00000000-0005-0000-0000-000054000000}"/>
    <cellStyle name="Comma 3 2 2 2 2" xfId="727" xr:uid="{00000000-0005-0000-0000-000055000000}"/>
    <cellStyle name="Comma 3 2 2 2 3" xfId="624" xr:uid="{00000000-0005-0000-0000-000056000000}"/>
    <cellStyle name="Comma 3 2 2 2 4" xfId="440" xr:uid="{00000000-0005-0000-0000-000057000000}"/>
    <cellStyle name="Comma 3 2 2 3" xfId="233" xr:uid="{00000000-0005-0000-0000-000058000000}"/>
    <cellStyle name="Comma 3 2 2 3 2" xfId="689" xr:uid="{00000000-0005-0000-0000-000059000000}"/>
    <cellStyle name="Comma 3 2 2 3 3" xfId="513" xr:uid="{00000000-0005-0000-0000-00005A000000}"/>
    <cellStyle name="Comma 3 2 2 4" xfId="571" xr:uid="{00000000-0005-0000-0000-00005B000000}"/>
    <cellStyle name="Comma 3 2 2 5" xfId="399" xr:uid="{00000000-0005-0000-0000-00005C000000}"/>
    <cellStyle name="Comma 3 2 3" xfId="173" xr:uid="{00000000-0005-0000-0000-00005D000000}"/>
    <cellStyle name="Comma 3 2 3 2" xfId="248" xr:uid="{00000000-0005-0000-0000-00005E000000}"/>
    <cellStyle name="Comma 3 2 3 2 2" xfId="639" xr:uid="{00000000-0005-0000-0000-00005F000000}"/>
    <cellStyle name="Comma 3 2 3 3" xfId="742" xr:uid="{00000000-0005-0000-0000-000060000000}"/>
    <cellStyle name="Comma 3 2 3 4" xfId="586" xr:uid="{00000000-0005-0000-0000-000061000000}"/>
    <cellStyle name="Comma 3 2 3 5" xfId="455" xr:uid="{00000000-0005-0000-0000-000062000000}"/>
    <cellStyle name="Comma 3 2 4" xfId="142" xr:uid="{00000000-0005-0000-0000-000063000000}"/>
    <cellStyle name="Comma 3 2 4 2" xfId="278" xr:uid="{00000000-0005-0000-0000-000064000000}"/>
    <cellStyle name="Comma 3 2 4 2 2" xfId="711" xr:uid="{00000000-0005-0000-0000-000065000000}"/>
    <cellStyle name="Comma 3 2 4 3" xfId="555" xr:uid="{00000000-0005-0000-0000-000066000000}"/>
    <cellStyle name="Comma 3 2 4 4" xfId="424" xr:uid="{00000000-0005-0000-0000-000067000000}"/>
    <cellStyle name="Comma 3 2 5" xfId="217" xr:uid="{00000000-0005-0000-0000-000068000000}"/>
    <cellStyle name="Comma 3 2 5 2" xfId="608" xr:uid="{00000000-0005-0000-0000-000069000000}"/>
    <cellStyle name="Comma 3 2 5 3" xfId="496" xr:uid="{00000000-0005-0000-0000-00006A000000}"/>
    <cellStyle name="Comma 3 2 6" xfId="673" xr:uid="{00000000-0005-0000-0000-00006B000000}"/>
    <cellStyle name="Comma 3 2 7" xfId="532" xr:uid="{00000000-0005-0000-0000-00006C000000}"/>
    <cellStyle name="Comma 3 2 8" xfId="384" xr:uid="{00000000-0005-0000-0000-00006D000000}"/>
    <cellStyle name="Comma 3 3" xfId="103" xr:uid="{00000000-0005-0000-0000-00006E000000}"/>
    <cellStyle name="Comma 3 3 2" xfId="150" xr:uid="{00000000-0005-0000-0000-00006F000000}"/>
    <cellStyle name="Comma 3 3 2 2" xfId="285" xr:uid="{00000000-0005-0000-0000-000070000000}"/>
    <cellStyle name="Comma 3 3 2 2 2" xfId="719" xr:uid="{00000000-0005-0000-0000-000071000000}"/>
    <cellStyle name="Comma 3 3 2 3" xfId="616" xr:uid="{00000000-0005-0000-0000-000072000000}"/>
    <cellStyle name="Comma 3 3 2 4" xfId="432" xr:uid="{00000000-0005-0000-0000-000073000000}"/>
    <cellStyle name="Comma 3 3 3" xfId="225" xr:uid="{00000000-0005-0000-0000-000074000000}"/>
    <cellStyle name="Comma 3 3 3 2" xfId="681" xr:uid="{00000000-0005-0000-0000-000075000000}"/>
    <cellStyle name="Comma 3 3 3 3" xfId="505" xr:uid="{00000000-0005-0000-0000-000076000000}"/>
    <cellStyle name="Comma 3 3 4" xfId="563" xr:uid="{00000000-0005-0000-0000-000077000000}"/>
    <cellStyle name="Comma 3 3 5" xfId="823" xr:uid="{00000000-0005-0000-0000-000078000000}"/>
    <cellStyle name="Comma 3 3 6" xfId="391" xr:uid="{00000000-0005-0000-0000-000079000000}"/>
    <cellStyle name="Comma 3 4" xfId="133" xr:uid="{00000000-0005-0000-0000-00007A000000}"/>
    <cellStyle name="Comma 3 4 2" xfId="209" xr:uid="{00000000-0005-0000-0000-00007B000000}"/>
    <cellStyle name="Comma 3 4 2 2" xfId="703" xr:uid="{00000000-0005-0000-0000-00007C000000}"/>
    <cellStyle name="Comma 3 4 2 3" xfId="600" xr:uid="{00000000-0005-0000-0000-00007D000000}"/>
    <cellStyle name="Comma 3 4 2 4" xfId="416" xr:uid="{00000000-0005-0000-0000-00007E000000}"/>
    <cellStyle name="Comma 3 4 3" xfId="488" xr:uid="{00000000-0005-0000-0000-00007F000000}"/>
    <cellStyle name="Comma 3 4 3 2" xfId="665" xr:uid="{00000000-0005-0000-0000-000080000000}"/>
    <cellStyle name="Comma 3 4 4" xfId="547" xr:uid="{00000000-0005-0000-0000-000081000000}"/>
    <cellStyle name="Comma 3 4 5" xfId="873" xr:uid="{00000000-0005-0000-0000-000082000000}"/>
    <cellStyle name="Comma 3 4 6" xfId="377" xr:uid="{00000000-0005-0000-0000-000083000000}"/>
    <cellStyle name="Comma 3 5" xfId="165" xr:uid="{00000000-0005-0000-0000-000084000000}"/>
    <cellStyle name="Comma 3 5 2" xfId="240" xr:uid="{00000000-0005-0000-0000-000085000000}"/>
    <cellStyle name="Comma 3 5 2 2" xfId="631" xr:uid="{00000000-0005-0000-0000-000086000000}"/>
    <cellStyle name="Comma 3 5 3" xfId="734" xr:uid="{00000000-0005-0000-0000-000087000000}"/>
    <cellStyle name="Comma 3 5 4" xfId="578" xr:uid="{00000000-0005-0000-0000-000088000000}"/>
    <cellStyle name="Comma 3 5 5" xfId="447" xr:uid="{00000000-0005-0000-0000-000089000000}"/>
    <cellStyle name="Comma 3 6" xfId="126" xr:uid="{00000000-0005-0000-0000-00008A000000}"/>
    <cellStyle name="Comma 3 6 2" xfId="270" xr:uid="{00000000-0005-0000-0000-00008B000000}"/>
    <cellStyle name="Comma 3 6 2 2" xfId="696" xr:uid="{00000000-0005-0000-0000-00008C000000}"/>
    <cellStyle name="Comma 3 6 3" xfId="540" xr:uid="{00000000-0005-0000-0000-00008D000000}"/>
    <cellStyle name="Comma 3 6 4" xfId="406" xr:uid="{00000000-0005-0000-0000-00008E000000}"/>
    <cellStyle name="Comma 3 7" xfId="202" xr:uid="{00000000-0005-0000-0000-00008F000000}"/>
    <cellStyle name="Comma 3 7 2" xfId="593" xr:uid="{00000000-0005-0000-0000-000090000000}"/>
    <cellStyle name="Comma 3 7 3" xfId="482" xr:uid="{00000000-0005-0000-0000-000091000000}"/>
    <cellStyle name="Comma 3 8" xfId="658" xr:uid="{00000000-0005-0000-0000-000092000000}"/>
    <cellStyle name="Comma 3 9" xfId="523" xr:uid="{00000000-0005-0000-0000-000093000000}"/>
    <cellStyle name="Comma 4" xfId="64" xr:uid="{00000000-0005-0000-0000-000094000000}"/>
    <cellStyle name="Comma 4 2" xfId="291" xr:uid="{00000000-0005-0000-0000-000095000000}"/>
    <cellStyle name="Comma 4 2 2" xfId="519" xr:uid="{00000000-0005-0000-0000-000096000000}"/>
    <cellStyle name="Comma 4 2 2 2" xfId="894" xr:uid="{00000000-0005-0000-0000-000097000000}"/>
    <cellStyle name="Comma 4 2 2 3" xfId="925" xr:uid="{00000000-0005-0000-0000-000098000000}"/>
    <cellStyle name="Comma 4 2 3" xfId="824" xr:uid="{00000000-0005-0000-0000-000099000000}"/>
    <cellStyle name="Comma 4 2 4" xfId="357" xr:uid="{00000000-0005-0000-0000-00009A000000}"/>
    <cellStyle name="Comma 4 3" xfId="267" xr:uid="{00000000-0005-0000-0000-00009B000000}"/>
    <cellStyle name="Comma 4 3 2" xfId="865" xr:uid="{00000000-0005-0000-0000-00009C000000}"/>
    <cellStyle name="Comma 4 3 3" xfId="921" xr:uid="{00000000-0005-0000-0000-00009D000000}"/>
    <cellStyle name="Comma 4 3 4" xfId="469" xr:uid="{00000000-0005-0000-0000-00009E000000}"/>
    <cellStyle name="Comma 4 4" xfId="859" xr:uid="{00000000-0005-0000-0000-00009F000000}"/>
    <cellStyle name="Comma 4 5" xfId="764" xr:uid="{00000000-0005-0000-0000-0000A0000000}"/>
    <cellStyle name="Comma 5" xfId="83" xr:uid="{00000000-0005-0000-0000-0000A1000000}"/>
    <cellStyle name="Comma 5 2" xfId="462" xr:uid="{00000000-0005-0000-0000-0000A2000000}"/>
    <cellStyle name="Comma 5 2 2" xfId="905" xr:uid="{00000000-0005-0000-0000-0000A3000000}"/>
    <cellStyle name="Comma 5 2 3" xfId="825" xr:uid="{00000000-0005-0000-0000-0000A4000000}"/>
    <cellStyle name="Comma 5 3" xfId="890" xr:uid="{00000000-0005-0000-0000-0000A5000000}"/>
    <cellStyle name="Comma 5 4" xfId="792" xr:uid="{00000000-0005-0000-0000-0000A6000000}"/>
    <cellStyle name="Comma 5 5" xfId="964" xr:uid="{00000000-0005-0000-0000-0000A7000000}"/>
    <cellStyle name="Comma 5 6" xfId="336" xr:uid="{00000000-0005-0000-0000-0000A8000000}"/>
    <cellStyle name="Comma 6" xfId="180" xr:uid="{00000000-0005-0000-0000-0000A9000000}"/>
    <cellStyle name="Comma 6 2" xfId="466" xr:uid="{00000000-0005-0000-0000-0000AA000000}"/>
    <cellStyle name="Comma 6 2 2" xfId="906" xr:uid="{00000000-0005-0000-0000-0000AB000000}"/>
    <cellStyle name="Comma 6 2 3" xfId="826" xr:uid="{00000000-0005-0000-0000-0000AC000000}"/>
    <cellStyle name="Comma 6 3" xfId="750" xr:uid="{00000000-0005-0000-0000-0000AD000000}"/>
    <cellStyle name="Comma 6 4" xfId="907" xr:uid="{00000000-0005-0000-0000-0000AE000000}"/>
    <cellStyle name="Comma 6 5" xfId="791" xr:uid="{00000000-0005-0000-0000-0000AF000000}"/>
    <cellStyle name="Comma 6 6" xfId="965" xr:uid="{00000000-0005-0000-0000-0000B0000000}"/>
    <cellStyle name="Comma 7" xfId="268" xr:uid="{00000000-0005-0000-0000-0000B1000000}"/>
    <cellStyle name="Comma 7 2" xfId="827" xr:uid="{00000000-0005-0000-0000-0000B2000000}"/>
    <cellStyle name="Comma 7 3" xfId="966" xr:uid="{00000000-0005-0000-0000-0000B3000000}"/>
    <cellStyle name="Comma 7 4" xfId="800" xr:uid="{00000000-0005-0000-0000-0000B4000000}"/>
    <cellStyle name="Comma 8" xfId="797" xr:uid="{00000000-0005-0000-0000-0000B5000000}"/>
    <cellStyle name="Comma 8 2" xfId="828" xr:uid="{00000000-0005-0000-0000-0000B6000000}"/>
    <cellStyle name="Comma 9" xfId="794" xr:uid="{00000000-0005-0000-0000-0000B7000000}"/>
    <cellStyle name="Comma 9 2" xfId="829" xr:uid="{00000000-0005-0000-0000-0000B8000000}"/>
    <cellStyle name="Currency" xfId="1" builtinId="4"/>
    <cellStyle name="Currency 10" xfId="799" xr:uid="{00000000-0005-0000-0000-0000BA000000}"/>
    <cellStyle name="Currency 10 2" xfId="830" xr:uid="{00000000-0005-0000-0000-0000BB000000}"/>
    <cellStyle name="Currency 11" xfId="798" xr:uid="{00000000-0005-0000-0000-0000BC000000}"/>
    <cellStyle name="Currency 11 2" xfId="831" xr:uid="{00000000-0005-0000-0000-0000BD000000}"/>
    <cellStyle name="Currency 12" xfId="803" xr:uid="{00000000-0005-0000-0000-0000BE000000}"/>
    <cellStyle name="Currency 12 2" xfId="832" xr:uid="{00000000-0005-0000-0000-0000BF000000}"/>
    <cellStyle name="Currency 13" xfId="813" xr:uid="{00000000-0005-0000-0000-0000C0000000}"/>
    <cellStyle name="Currency 14" xfId="986" xr:uid="{00000000-0005-0000-0000-0000C1000000}"/>
    <cellStyle name="Currency 2" xfId="16" xr:uid="{00000000-0005-0000-0000-0000C2000000}"/>
    <cellStyle name="Currency 2 10" xfId="967" xr:uid="{00000000-0005-0000-0000-0000C3000000}"/>
    <cellStyle name="Currency 2 11" xfId="338" xr:uid="{00000000-0005-0000-0000-0000C4000000}"/>
    <cellStyle name="Currency 2 2" xfId="67" xr:uid="{00000000-0005-0000-0000-0000C5000000}"/>
    <cellStyle name="Currency 2 2 2" xfId="161" xr:uid="{00000000-0005-0000-0000-0000C6000000}"/>
    <cellStyle name="Currency 2 2 2 2" xfId="301" xr:uid="{00000000-0005-0000-0000-0000C7000000}"/>
    <cellStyle name="Currency 2 2 2 2 2" xfId="730" xr:uid="{00000000-0005-0000-0000-0000C8000000}"/>
    <cellStyle name="Currency 2 2 2 2 3" xfId="627" xr:uid="{00000000-0005-0000-0000-0000C9000000}"/>
    <cellStyle name="Currency 2 2 2 2 4" xfId="443" xr:uid="{00000000-0005-0000-0000-0000CA000000}"/>
    <cellStyle name="Currency 2 2 2 3" xfId="236" xr:uid="{00000000-0005-0000-0000-0000CB000000}"/>
    <cellStyle name="Currency 2 2 2 3 2" xfId="692" xr:uid="{00000000-0005-0000-0000-0000CC000000}"/>
    <cellStyle name="Currency 2 2 2 3 3" xfId="516" xr:uid="{00000000-0005-0000-0000-0000CD000000}"/>
    <cellStyle name="Currency 2 2 2 4" xfId="574" xr:uid="{00000000-0005-0000-0000-0000CE000000}"/>
    <cellStyle name="Currency 2 2 2 5" xfId="402" xr:uid="{00000000-0005-0000-0000-0000CF000000}"/>
    <cellStyle name="Currency 2 2 3" xfId="176" xr:uid="{00000000-0005-0000-0000-0000D0000000}"/>
    <cellStyle name="Currency 2 2 3 2" xfId="251" xr:uid="{00000000-0005-0000-0000-0000D1000000}"/>
    <cellStyle name="Currency 2 2 3 2 2" xfId="745" xr:uid="{00000000-0005-0000-0000-0000D2000000}"/>
    <cellStyle name="Currency 2 2 3 2 3" xfId="642" xr:uid="{00000000-0005-0000-0000-0000D3000000}"/>
    <cellStyle name="Currency 2 2 3 2 4" xfId="458" xr:uid="{00000000-0005-0000-0000-0000D4000000}"/>
    <cellStyle name="Currency 2 2 3 3" xfId="499" xr:uid="{00000000-0005-0000-0000-0000D5000000}"/>
    <cellStyle name="Currency 2 2 3 3 2" xfId="676" xr:uid="{00000000-0005-0000-0000-0000D6000000}"/>
    <cellStyle name="Currency 2 2 3 4" xfId="589" xr:uid="{00000000-0005-0000-0000-0000D7000000}"/>
    <cellStyle name="Currency 2 2 3 5" xfId="386" xr:uid="{00000000-0005-0000-0000-0000D8000000}"/>
    <cellStyle name="Currency 2 2 4" xfId="145" xr:uid="{00000000-0005-0000-0000-0000D9000000}"/>
    <cellStyle name="Currency 2 2 4 2" xfId="281" xr:uid="{00000000-0005-0000-0000-0000DA000000}"/>
    <cellStyle name="Currency 2 2 4 2 2" xfId="714" xr:uid="{00000000-0005-0000-0000-0000DB000000}"/>
    <cellStyle name="Currency 2 2 4 3" xfId="558" xr:uid="{00000000-0005-0000-0000-0000DC000000}"/>
    <cellStyle name="Currency 2 2 4 4" xfId="427" xr:uid="{00000000-0005-0000-0000-0000DD000000}"/>
    <cellStyle name="Currency 2 2 5" xfId="220" xr:uid="{00000000-0005-0000-0000-0000DE000000}"/>
    <cellStyle name="Currency 2 2 5 2" xfId="611" xr:uid="{00000000-0005-0000-0000-0000DF000000}"/>
    <cellStyle name="Currency 2 2 5 3" xfId="374" xr:uid="{00000000-0005-0000-0000-0000E0000000}"/>
    <cellStyle name="Currency 2 2 6" xfId="661" xr:uid="{00000000-0005-0000-0000-0000E1000000}"/>
    <cellStyle name="Currency 2 2 6 2" xfId="895" xr:uid="{00000000-0005-0000-0000-0000E2000000}"/>
    <cellStyle name="Currency 2 2 6 3" xfId="936" xr:uid="{00000000-0005-0000-0000-0000E3000000}"/>
    <cellStyle name="Currency 2 2 7" xfId="535" xr:uid="{00000000-0005-0000-0000-0000E4000000}"/>
    <cellStyle name="Currency 2 2 8" xfId="358" xr:uid="{00000000-0005-0000-0000-0000E5000000}"/>
    <cellStyle name="Currency 2 3" xfId="86" xr:uid="{00000000-0005-0000-0000-0000E6000000}"/>
    <cellStyle name="Currency 2 3 2" xfId="153" xr:uid="{00000000-0005-0000-0000-0000E7000000}"/>
    <cellStyle name="Currency 2 3 2 2" xfId="288" xr:uid="{00000000-0005-0000-0000-0000E8000000}"/>
    <cellStyle name="Currency 2 3 2 2 2" xfId="722" xr:uid="{00000000-0005-0000-0000-0000E9000000}"/>
    <cellStyle name="Currency 2 3 2 3" xfId="619" xr:uid="{00000000-0005-0000-0000-0000EA000000}"/>
    <cellStyle name="Currency 2 3 2 4" xfId="833" xr:uid="{00000000-0005-0000-0000-0000EB000000}"/>
    <cellStyle name="Currency 2 3 2 5" xfId="435" xr:uid="{00000000-0005-0000-0000-0000EC000000}"/>
    <cellStyle name="Currency 2 3 3" xfId="228" xr:uid="{00000000-0005-0000-0000-0000ED000000}"/>
    <cellStyle name="Currency 2 3 3 2" xfId="684" xr:uid="{00000000-0005-0000-0000-0000EE000000}"/>
    <cellStyle name="Currency 2 3 3 3" xfId="508" xr:uid="{00000000-0005-0000-0000-0000EF000000}"/>
    <cellStyle name="Currency 2 3 4" xfId="566" xr:uid="{00000000-0005-0000-0000-0000F0000000}"/>
    <cellStyle name="Currency 2 3 5" xfId="774" xr:uid="{00000000-0005-0000-0000-0000F1000000}"/>
    <cellStyle name="Currency 2 3 6" xfId="394" xr:uid="{00000000-0005-0000-0000-0000F2000000}"/>
    <cellStyle name="Currency 2 4" xfId="136" xr:uid="{00000000-0005-0000-0000-0000F3000000}"/>
    <cellStyle name="Currency 2 4 2" xfId="212" xr:uid="{00000000-0005-0000-0000-0000F4000000}"/>
    <cellStyle name="Currency 2 4 2 2" xfId="706" xr:uid="{00000000-0005-0000-0000-0000F5000000}"/>
    <cellStyle name="Currency 2 4 2 3" xfId="603" xr:uid="{00000000-0005-0000-0000-0000F6000000}"/>
    <cellStyle name="Currency 2 4 2 4" xfId="419" xr:uid="{00000000-0005-0000-0000-0000F7000000}"/>
    <cellStyle name="Currency 2 4 3" xfId="491" xr:uid="{00000000-0005-0000-0000-0000F8000000}"/>
    <cellStyle name="Currency 2 4 3 2" xfId="668" xr:uid="{00000000-0005-0000-0000-0000F9000000}"/>
    <cellStyle name="Currency 2 4 4" xfId="550" xr:uid="{00000000-0005-0000-0000-0000FA000000}"/>
    <cellStyle name="Currency 2 4 5" xfId="380" xr:uid="{00000000-0005-0000-0000-0000FB000000}"/>
    <cellStyle name="Currency 2 5" xfId="168" xr:uid="{00000000-0005-0000-0000-0000FC000000}"/>
    <cellStyle name="Currency 2 5 2" xfId="243" xr:uid="{00000000-0005-0000-0000-0000FD000000}"/>
    <cellStyle name="Currency 2 5 2 2" xfId="634" xr:uid="{00000000-0005-0000-0000-0000FE000000}"/>
    <cellStyle name="Currency 2 5 3" xfId="737" xr:uid="{00000000-0005-0000-0000-0000FF000000}"/>
    <cellStyle name="Currency 2 5 4" xfId="581" xr:uid="{00000000-0005-0000-0000-000000010000}"/>
    <cellStyle name="Currency 2 5 5" xfId="450" xr:uid="{00000000-0005-0000-0000-000001010000}"/>
    <cellStyle name="Currency 2 6" xfId="129" xr:uid="{00000000-0005-0000-0000-000002010000}"/>
    <cellStyle name="Currency 2 6 2" xfId="273" xr:uid="{00000000-0005-0000-0000-000003010000}"/>
    <cellStyle name="Currency 2 6 2 2" xfId="699" xr:uid="{00000000-0005-0000-0000-000004010000}"/>
    <cellStyle name="Currency 2 6 3" xfId="543" xr:uid="{00000000-0005-0000-0000-000005010000}"/>
    <cellStyle name="Currency 2 6 4" xfId="412" xr:uid="{00000000-0005-0000-0000-000006010000}"/>
    <cellStyle name="Currency 2 7" xfId="205" xr:uid="{00000000-0005-0000-0000-000007010000}"/>
    <cellStyle name="Currency 2 7 2" xfId="596" xr:uid="{00000000-0005-0000-0000-000008010000}"/>
    <cellStyle name="Currency 2 7 3" xfId="479" xr:uid="{00000000-0005-0000-0000-000009010000}"/>
    <cellStyle name="Currency 2 8" xfId="655" xr:uid="{00000000-0005-0000-0000-00000A010000}"/>
    <cellStyle name="Currency 2 9" xfId="526" xr:uid="{00000000-0005-0000-0000-00000B010000}"/>
    <cellStyle name="Currency 3" xfId="10" xr:uid="{00000000-0005-0000-0000-00000C010000}"/>
    <cellStyle name="Currency 3 10" xfId="968" xr:uid="{00000000-0005-0000-0000-00000D010000}"/>
    <cellStyle name="Currency 3 11" xfId="339" xr:uid="{00000000-0005-0000-0000-00000E010000}"/>
    <cellStyle name="Currency 3 2" xfId="74" xr:uid="{00000000-0005-0000-0000-00000F010000}"/>
    <cellStyle name="Currency 3 2 2" xfId="160" xr:uid="{00000000-0005-0000-0000-000010010000}"/>
    <cellStyle name="Currency 3 2 2 2" xfId="300" xr:uid="{00000000-0005-0000-0000-000011010000}"/>
    <cellStyle name="Currency 3 2 2 2 2" xfId="729" xr:uid="{00000000-0005-0000-0000-000012010000}"/>
    <cellStyle name="Currency 3 2 2 2 3" xfId="626" xr:uid="{00000000-0005-0000-0000-000013010000}"/>
    <cellStyle name="Currency 3 2 2 2 4" xfId="442" xr:uid="{00000000-0005-0000-0000-000014010000}"/>
    <cellStyle name="Currency 3 2 2 3" xfId="235" xr:uid="{00000000-0005-0000-0000-000015010000}"/>
    <cellStyle name="Currency 3 2 2 3 2" xfId="691" xr:uid="{00000000-0005-0000-0000-000016010000}"/>
    <cellStyle name="Currency 3 2 2 3 3" xfId="515" xr:uid="{00000000-0005-0000-0000-000017010000}"/>
    <cellStyle name="Currency 3 2 2 4" xfId="573" xr:uid="{00000000-0005-0000-0000-000018010000}"/>
    <cellStyle name="Currency 3 2 2 5" xfId="401" xr:uid="{00000000-0005-0000-0000-000019010000}"/>
    <cellStyle name="Currency 3 2 3" xfId="175" xr:uid="{00000000-0005-0000-0000-00001A010000}"/>
    <cellStyle name="Currency 3 2 3 2" xfId="250" xr:uid="{00000000-0005-0000-0000-00001B010000}"/>
    <cellStyle name="Currency 3 2 3 2 2" xfId="641" xr:uid="{00000000-0005-0000-0000-00001C010000}"/>
    <cellStyle name="Currency 3 2 3 3" xfId="744" xr:uid="{00000000-0005-0000-0000-00001D010000}"/>
    <cellStyle name="Currency 3 2 3 4" xfId="588" xr:uid="{00000000-0005-0000-0000-00001E010000}"/>
    <cellStyle name="Currency 3 2 3 5" xfId="457" xr:uid="{00000000-0005-0000-0000-00001F010000}"/>
    <cellStyle name="Currency 3 2 4" xfId="144" xr:uid="{00000000-0005-0000-0000-000020010000}"/>
    <cellStyle name="Currency 3 2 4 2" xfId="280" xr:uid="{00000000-0005-0000-0000-000021010000}"/>
    <cellStyle name="Currency 3 2 4 2 2" xfId="713" xr:uid="{00000000-0005-0000-0000-000022010000}"/>
    <cellStyle name="Currency 3 2 4 3" xfId="557" xr:uid="{00000000-0005-0000-0000-000023010000}"/>
    <cellStyle name="Currency 3 2 4 4" xfId="426" xr:uid="{00000000-0005-0000-0000-000024010000}"/>
    <cellStyle name="Currency 3 2 5" xfId="219" xr:uid="{00000000-0005-0000-0000-000025010000}"/>
    <cellStyle name="Currency 3 2 5 2" xfId="610" xr:uid="{00000000-0005-0000-0000-000026010000}"/>
    <cellStyle name="Currency 3 2 5 3" xfId="498" xr:uid="{00000000-0005-0000-0000-000027010000}"/>
    <cellStyle name="Currency 3 2 6" xfId="675" xr:uid="{00000000-0005-0000-0000-000028010000}"/>
    <cellStyle name="Currency 3 2 7" xfId="534" xr:uid="{00000000-0005-0000-0000-000029010000}"/>
    <cellStyle name="Currency 3 2 8" xfId="385" xr:uid="{00000000-0005-0000-0000-00002A010000}"/>
    <cellStyle name="Currency 3 3" xfId="105" xr:uid="{00000000-0005-0000-0000-00002B010000}"/>
    <cellStyle name="Currency 3 3 2" xfId="152" xr:uid="{00000000-0005-0000-0000-00002C010000}"/>
    <cellStyle name="Currency 3 3 2 2" xfId="287" xr:uid="{00000000-0005-0000-0000-00002D010000}"/>
    <cellStyle name="Currency 3 3 2 2 2" xfId="721" xr:uid="{00000000-0005-0000-0000-00002E010000}"/>
    <cellStyle name="Currency 3 3 2 3" xfId="618" xr:uid="{00000000-0005-0000-0000-00002F010000}"/>
    <cellStyle name="Currency 3 3 2 4" xfId="434" xr:uid="{00000000-0005-0000-0000-000030010000}"/>
    <cellStyle name="Currency 3 3 3" xfId="227" xr:uid="{00000000-0005-0000-0000-000031010000}"/>
    <cellStyle name="Currency 3 3 3 2" xfId="683" xr:uid="{00000000-0005-0000-0000-000032010000}"/>
    <cellStyle name="Currency 3 3 3 3" xfId="507" xr:uid="{00000000-0005-0000-0000-000033010000}"/>
    <cellStyle name="Currency 3 3 4" xfId="565" xr:uid="{00000000-0005-0000-0000-000034010000}"/>
    <cellStyle name="Currency 3 3 5" xfId="393" xr:uid="{00000000-0005-0000-0000-000035010000}"/>
    <cellStyle name="Currency 3 4" xfId="135" xr:uid="{00000000-0005-0000-0000-000036010000}"/>
    <cellStyle name="Currency 3 4 2" xfId="211" xr:uid="{00000000-0005-0000-0000-000037010000}"/>
    <cellStyle name="Currency 3 4 2 2" xfId="705" xr:uid="{00000000-0005-0000-0000-000038010000}"/>
    <cellStyle name="Currency 3 4 2 3" xfId="602" xr:uid="{00000000-0005-0000-0000-000039010000}"/>
    <cellStyle name="Currency 3 4 2 4" xfId="418" xr:uid="{00000000-0005-0000-0000-00003A010000}"/>
    <cellStyle name="Currency 3 4 3" xfId="490" xr:uid="{00000000-0005-0000-0000-00003B010000}"/>
    <cellStyle name="Currency 3 4 3 2" xfId="667" xr:uid="{00000000-0005-0000-0000-00003C010000}"/>
    <cellStyle name="Currency 3 4 4" xfId="549" xr:uid="{00000000-0005-0000-0000-00003D010000}"/>
    <cellStyle name="Currency 3 4 5" xfId="379" xr:uid="{00000000-0005-0000-0000-00003E010000}"/>
    <cellStyle name="Currency 3 5" xfId="167" xr:uid="{00000000-0005-0000-0000-00003F010000}"/>
    <cellStyle name="Currency 3 5 2" xfId="242" xr:uid="{00000000-0005-0000-0000-000040010000}"/>
    <cellStyle name="Currency 3 5 2 2" xfId="633" xr:uid="{00000000-0005-0000-0000-000041010000}"/>
    <cellStyle name="Currency 3 5 3" xfId="736" xr:uid="{00000000-0005-0000-0000-000042010000}"/>
    <cellStyle name="Currency 3 5 4" xfId="580" xr:uid="{00000000-0005-0000-0000-000043010000}"/>
    <cellStyle name="Currency 3 5 5" xfId="449" xr:uid="{00000000-0005-0000-0000-000044010000}"/>
    <cellStyle name="Currency 3 6" xfId="124" xr:uid="{00000000-0005-0000-0000-000045010000}"/>
    <cellStyle name="Currency 3 6 2" xfId="272" xr:uid="{00000000-0005-0000-0000-000046010000}"/>
    <cellStyle name="Currency 3 6 2 2" xfId="698" xr:uid="{00000000-0005-0000-0000-000047010000}"/>
    <cellStyle name="Currency 3 6 3" xfId="542" xr:uid="{00000000-0005-0000-0000-000048010000}"/>
    <cellStyle name="Currency 3 6 4" xfId="408" xr:uid="{00000000-0005-0000-0000-000049010000}"/>
    <cellStyle name="Currency 3 7" xfId="204" xr:uid="{00000000-0005-0000-0000-00004A010000}"/>
    <cellStyle name="Currency 3 7 2" xfId="595" xr:uid="{00000000-0005-0000-0000-00004B010000}"/>
    <cellStyle name="Currency 3 7 3" xfId="919" xr:uid="{00000000-0005-0000-0000-00004C010000}"/>
    <cellStyle name="Currency 3 7 4" xfId="924" xr:uid="{00000000-0005-0000-0000-00004D010000}"/>
    <cellStyle name="Currency 3 7 5" xfId="484" xr:uid="{00000000-0005-0000-0000-00004E010000}"/>
    <cellStyle name="Currency 3 8" xfId="660" xr:uid="{00000000-0005-0000-0000-00004F010000}"/>
    <cellStyle name="Currency 3 9" xfId="525" xr:uid="{00000000-0005-0000-0000-000050010000}"/>
    <cellStyle name="Currency 4" xfId="22" xr:uid="{00000000-0005-0000-0000-000051010000}"/>
    <cellStyle name="Currency 4 2" xfId="501" xr:uid="{00000000-0005-0000-0000-000052010000}"/>
    <cellStyle name="Currency 4 3" xfId="471" xr:uid="{00000000-0005-0000-0000-000053010000}"/>
    <cellStyle name="Currency 5" xfId="66" xr:uid="{00000000-0005-0000-0000-000054010000}"/>
    <cellStyle name="Currency 5 2" xfId="138" xr:uid="{00000000-0005-0000-0000-000055010000}"/>
    <cellStyle name="Currency 5 2 2" xfId="463" xr:uid="{00000000-0005-0000-0000-000056010000}"/>
    <cellStyle name="Currency 5 3" xfId="852" xr:uid="{00000000-0005-0000-0000-000057010000}"/>
    <cellStyle name="Currency 5 4" xfId="899" xr:uid="{00000000-0005-0000-0000-000058010000}"/>
    <cellStyle name="Currency 5 5" xfId="969" xr:uid="{00000000-0005-0000-0000-000059010000}"/>
    <cellStyle name="Currency 6" xfId="85" xr:uid="{00000000-0005-0000-0000-00005A010000}"/>
    <cellStyle name="Currency 6 2" xfId="200" xr:uid="{00000000-0005-0000-0000-00005B010000}"/>
    <cellStyle name="Currency 6 2 2" xfId="834" xr:uid="{00000000-0005-0000-0000-00005C010000}"/>
    <cellStyle name="Currency 6 3" xfId="902" xr:uid="{00000000-0005-0000-0000-00005D010000}"/>
    <cellStyle name="Currency 6 4" xfId="765" xr:uid="{00000000-0005-0000-0000-00005E010000}"/>
    <cellStyle name="Currency 6 5" xfId="411" xr:uid="{00000000-0005-0000-0000-00005F010000}"/>
    <cellStyle name="Currency 7" xfId="181" xr:uid="{00000000-0005-0000-0000-000060010000}"/>
    <cellStyle name="Currency 7 2" xfId="835" xr:uid="{00000000-0005-0000-0000-000061010000}"/>
    <cellStyle name="Currency 7 3" xfId="793" xr:uid="{00000000-0005-0000-0000-000062010000}"/>
    <cellStyle name="Currency 7 4" xfId="928" xr:uid="{00000000-0005-0000-0000-000063010000}"/>
    <cellStyle name="Currency 7 5" xfId="528" xr:uid="{00000000-0005-0000-0000-000064010000}"/>
    <cellStyle name="Currency 8" xfId="197" xr:uid="{00000000-0005-0000-0000-000065010000}"/>
    <cellStyle name="Currency 8 2" xfId="836" xr:uid="{00000000-0005-0000-0000-000066010000}"/>
    <cellStyle name="Currency 8 3" xfId="801" xr:uid="{00000000-0005-0000-0000-000067010000}"/>
    <cellStyle name="Currency 9" xfId="796" xr:uid="{00000000-0005-0000-0000-000068010000}"/>
    <cellStyle name="Currency 9 2" xfId="837" xr:uid="{00000000-0005-0000-0000-000069010000}"/>
    <cellStyle name="Explanatory Text" xfId="37" builtinId="53" customBuiltin="1"/>
    <cellStyle name="FRxAmtStyle" xfId="78" xr:uid="{00000000-0005-0000-0000-00006B010000}"/>
    <cellStyle name="FRxAmtStyle 2" xfId="113" xr:uid="{00000000-0005-0000-0000-00006C010000}"/>
    <cellStyle name="FRxAmtStyle 2 2" xfId="292" xr:uid="{00000000-0005-0000-0000-00006D010000}"/>
    <cellStyle name="FRxAmtStyle 2 2 2" xfId="815" xr:uid="{00000000-0005-0000-0000-00006E010000}"/>
    <cellStyle name="FRxAmtStyle 2 2 3" xfId="814" xr:uid="{00000000-0005-0000-0000-00006F010000}"/>
    <cellStyle name="FRxAmtStyle 2 3" xfId="256" xr:uid="{00000000-0005-0000-0000-000070010000}"/>
    <cellStyle name="FRxAmtStyle 2 3 2" xfId="340" xr:uid="{00000000-0005-0000-0000-000071010000}"/>
    <cellStyle name="FRxAmtStyle 3" xfId="182" xr:uid="{00000000-0005-0000-0000-000072010000}"/>
    <cellStyle name="FRxAmtStyle 3 2" xfId="751" xr:uid="{00000000-0005-0000-0000-000073010000}"/>
    <cellStyle name="FRxAmtStyle 3 2 2" xfId="917" xr:uid="{00000000-0005-0000-0000-000074010000}"/>
    <cellStyle name="FRxAmtStyle 3 2 3" xfId="838" xr:uid="{00000000-0005-0000-0000-000075010000}"/>
    <cellStyle name="FRxAmtStyle 3 3" xfId="897" xr:uid="{00000000-0005-0000-0000-000076010000}"/>
    <cellStyle name="FRxAmtStyle 3 4" xfId="787" xr:uid="{00000000-0005-0000-0000-000077010000}"/>
    <cellStyle name="FRxAmtStyle 3 5" xfId="361" xr:uid="{00000000-0005-0000-0000-000078010000}"/>
    <cellStyle name="FRxAmtStyle 4" xfId="312" xr:uid="{00000000-0005-0000-0000-000079010000}"/>
    <cellStyle name="FRxAmtStyle 5" xfId="811" xr:uid="{00000000-0005-0000-0000-00007A010000}"/>
    <cellStyle name="FRxAmtStyle 6" xfId="881" xr:uid="{00000000-0005-0000-0000-00007B010000}"/>
    <cellStyle name="FRxAmtStyle 6 2" xfId="938" xr:uid="{00000000-0005-0000-0000-00007C010000}"/>
    <cellStyle name="FRxAmtStyle 7" xfId="948" xr:uid="{00000000-0005-0000-0000-00007D010000}"/>
    <cellStyle name="FRxAmtStyle 7 2" xfId="988" xr:uid="{00000000-0005-0000-0000-00007E010000}"/>
    <cellStyle name="FRxAmtStyle 8" xfId="307" xr:uid="{00000000-0005-0000-0000-00007F010000}"/>
    <cellStyle name="FRxAmtStyle_1Q14 Import Prep" xfId="341" xr:uid="{00000000-0005-0000-0000-000080010000}"/>
    <cellStyle name="FRxCurrStyle" xfId="79" xr:uid="{00000000-0005-0000-0000-000081010000}"/>
    <cellStyle name="FRxCurrStyle 2" xfId="114" xr:uid="{00000000-0005-0000-0000-000082010000}"/>
    <cellStyle name="FRxCurrStyle 2 2" xfId="293" xr:uid="{00000000-0005-0000-0000-000083010000}"/>
    <cellStyle name="FRxCurrStyle 2 2 2" xfId="839" xr:uid="{00000000-0005-0000-0000-000084010000}"/>
    <cellStyle name="FRxCurrStyle 2 2 3" xfId="933" xr:uid="{00000000-0005-0000-0000-000085010000}"/>
    <cellStyle name="FRxCurrStyle 2 3" xfId="257" xr:uid="{00000000-0005-0000-0000-000086010000}"/>
    <cellStyle name="FRxCurrStyle 2 3 2" xfId="868" xr:uid="{00000000-0005-0000-0000-000087010000}"/>
    <cellStyle name="FRxCurrStyle 2 4" xfId="861" xr:uid="{00000000-0005-0000-0000-000088010000}"/>
    <cellStyle name="FRxCurrStyle 2 5" xfId="770" xr:uid="{00000000-0005-0000-0000-000089010000}"/>
    <cellStyle name="FRxCurrStyle 3" xfId="183" xr:uid="{00000000-0005-0000-0000-00008A010000}"/>
    <cellStyle name="FRxCurrStyle 3 2" xfId="752" xr:uid="{00000000-0005-0000-0000-00008B010000}"/>
    <cellStyle name="FRxCurrStyle 3 2 2" xfId="918" xr:uid="{00000000-0005-0000-0000-00008C010000}"/>
    <cellStyle name="FRxCurrStyle 3 2 3" xfId="840" xr:uid="{00000000-0005-0000-0000-00008D010000}"/>
    <cellStyle name="FRxCurrStyle 3 3" xfId="898" xr:uid="{00000000-0005-0000-0000-00008E010000}"/>
    <cellStyle name="FRxCurrStyle 3 4" xfId="788" xr:uid="{00000000-0005-0000-0000-00008F010000}"/>
    <cellStyle name="FRxCurrStyle 3 5" xfId="362" xr:uid="{00000000-0005-0000-0000-000090010000}"/>
    <cellStyle name="FRxCurrStyle 4" xfId="806" xr:uid="{00000000-0005-0000-0000-000091010000}"/>
    <cellStyle name="FRxCurrStyle 5" xfId="812" xr:uid="{00000000-0005-0000-0000-000092010000}"/>
    <cellStyle name="FRxCurrStyle 6" xfId="864" xr:uid="{00000000-0005-0000-0000-000093010000}"/>
    <cellStyle name="FRxCurrStyle 7" xfId="308" xr:uid="{00000000-0005-0000-0000-000094010000}"/>
    <cellStyle name="FRxCurrStyle_1Q14 Import Preparation" xfId="342" xr:uid="{00000000-0005-0000-0000-000095010000}"/>
    <cellStyle name="FRxPcntStyle" xfId="80" xr:uid="{00000000-0005-0000-0000-000096010000}"/>
    <cellStyle name="FRxPcntStyle 2" xfId="115" xr:uid="{00000000-0005-0000-0000-000097010000}"/>
    <cellStyle name="FRxPcntStyle 2 2" xfId="258" xr:uid="{00000000-0005-0000-0000-000098010000}"/>
    <cellStyle name="FRxPcntStyle 3" xfId="184" xr:uid="{00000000-0005-0000-0000-000099010000}"/>
    <cellStyle name="FRxPcntStyle 3 2" xfId="313" xr:uid="{00000000-0005-0000-0000-00009A010000}"/>
    <cellStyle name="FRxPcntStyle 4" xfId="363" xr:uid="{00000000-0005-0000-0000-00009B010000}"/>
    <cellStyle name="FRxPcntStyle 4 2" xfId="753" xr:uid="{00000000-0005-0000-0000-00009C010000}"/>
    <cellStyle name="FRxPcntStyle 4 3" xfId="908" xr:uid="{00000000-0005-0000-0000-00009D010000}"/>
    <cellStyle name="FRxPcntStyle_1Q2015 Import Prep" xfId="369" xr:uid="{00000000-0005-0000-0000-00009E010000}"/>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Input" xfId="31" builtinId="20" customBuiltin="1"/>
    <cellStyle name="Linked Cell" xfId="34" builtinId="24" customBuiltin="1"/>
    <cellStyle name="Neutral" xfId="30" builtinId="28" customBuiltin="1"/>
    <cellStyle name="Normal" xfId="0" builtinId="0"/>
    <cellStyle name="Normal 10" xfId="179" xr:uid="{00000000-0005-0000-0000-0000A8010000}"/>
    <cellStyle name="Normal 10 2" xfId="946" xr:uid="{00000000-0005-0000-0000-0000A9010000}"/>
    <cellStyle name="Normal 10 3" xfId="467" xr:uid="{00000000-0005-0000-0000-0000AA010000}"/>
    <cellStyle name="Normal 11" xfId="196" xr:uid="{00000000-0005-0000-0000-0000AB010000}"/>
    <cellStyle name="Normal 11 2" xfId="949" xr:uid="{00000000-0005-0000-0000-0000AC010000}"/>
    <cellStyle name="Normal 11 3" xfId="987" xr:uid="{00000000-0005-0000-0000-0000AD010000}"/>
    <cellStyle name="Normal 11 4" xfId="947" xr:uid="{00000000-0005-0000-0000-0000AE010000}"/>
    <cellStyle name="Normal 12" xfId="304" xr:uid="{00000000-0005-0000-0000-0000AF010000}"/>
    <cellStyle name="Normal 2" xfId="2" xr:uid="{00000000-0005-0000-0000-0000B0010000}"/>
    <cellStyle name="Normal 2 2" xfId="17" xr:uid="{00000000-0005-0000-0000-0000B1010000}"/>
    <cellStyle name="Normal 2 2 2" xfId="18" xr:uid="{00000000-0005-0000-0000-0000B2010000}"/>
    <cellStyle name="Normal 2 2 3" xfId="783" xr:uid="{00000000-0005-0000-0000-0000B3010000}"/>
    <cellStyle name="Normal 2 2 4" xfId="841" xr:uid="{00000000-0005-0000-0000-0000B4010000}"/>
    <cellStyle name="Normal 2 2 5" xfId="867" xr:uid="{00000000-0005-0000-0000-0000B5010000}"/>
    <cellStyle name="Normal 2 2 6" xfId="769" xr:uid="{00000000-0005-0000-0000-0000B6010000}"/>
    <cellStyle name="Normal 2 3" xfId="21" xr:uid="{00000000-0005-0000-0000-0000B7010000}"/>
    <cellStyle name="Normal 2 3 10" xfId="970" xr:uid="{00000000-0005-0000-0000-0000B8010000}"/>
    <cellStyle name="Normal 2 3 11" xfId="343" xr:uid="{00000000-0005-0000-0000-0000B9010000}"/>
    <cellStyle name="Normal 2 3 2" xfId="68" xr:uid="{00000000-0005-0000-0000-0000BA010000}"/>
    <cellStyle name="Normal 2 3 2 2" xfId="162" xr:uid="{00000000-0005-0000-0000-0000BB010000}"/>
    <cellStyle name="Normal 2 3 2 2 2" xfId="302" xr:uid="{00000000-0005-0000-0000-0000BC010000}"/>
    <cellStyle name="Normal 2 3 2 2 2 2" xfId="731" xr:uid="{00000000-0005-0000-0000-0000BD010000}"/>
    <cellStyle name="Normal 2 3 2 2 2 3" xfId="628" xr:uid="{00000000-0005-0000-0000-0000BE010000}"/>
    <cellStyle name="Normal 2 3 2 2 2 4" xfId="444" xr:uid="{00000000-0005-0000-0000-0000BF010000}"/>
    <cellStyle name="Normal 2 3 2 2 3" xfId="237" xr:uid="{00000000-0005-0000-0000-0000C0010000}"/>
    <cellStyle name="Normal 2 3 2 2 3 2" xfId="693" xr:uid="{00000000-0005-0000-0000-0000C1010000}"/>
    <cellStyle name="Normal 2 3 2 2 3 3" xfId="517" xr:uid="{00000000-0005-0000-0000-0000C2010000}"/>
    <cellStyle name="Normal 2 3 2 2 4" xfId="575" xr:uid="{00000000-0005-0000-0000-0000C3010000}"/>
    <cellStyle name="Normal 2 3 2 2 5" xfId="403" xr:uid="{00000000-0005-0000-0000-0000C4010000}"/>
    <cellStyle name="Normal 2 3 2 3" xfId="177" xr:uid="{00000000-0005-0000-0000-0000C5010000}"/>
    <cellStyle name="Normal 2 3 2 3 2" xfId="252" xr:uid="{00000000-0005-0000-0000-0000C6010000}"/>
    <cellStyle name="Normal 2 3 2 3 2 2" xfId="746" xr:uid="{00000000-0005-0000-0000-0000C7010000}"/>
    <cellStyle name="Normal 2 3 2 3 2 3" xfId="643" xr:uid="{00000000-0005-0000-0000-0000C8010000}"/>
    <cellStyle name="Normal 2 3 2 3 2 4" xfId="459" xr:uid="{00000000-0005-0000-0000-0000C9010000}"/>
    <cellStyle name="Normal 2 3 2 3 3" xfId="500" xr:uid="{00000000-0005-0000-0000-0000CA010000}"/>
    <cellStyle name="Normal 2 3 2 3 3 2" xfId="677" xr:uid="{00000000-0005-0000-0000-0000CB010000}"/>
    <cellStyle name="Normal 2 3 2 3 4" xfId="590" xr:uid="{00000000-0005-0000-0000-0000CC010000}"/>
    <cellStyle name="Normal 2 3 2 3 5" xfId="387" xr:uid="{00000000-0005-0000-0000-0000CD010000}"/>
    <cellStyle name="Normal 2 3 2 4" xfId="146" xr:uid="{00000000-0005-0000-0000-0000CE010000}"/>
    <cellStyle name="Normal 2 3 2 4 2" xfId="282" xr:uid="{00000000-0005-0000-0000-0000CF010000}"/>
    <cellStyle name="Normal 2 3 2 4 2 2" xfId="715" xr:uid="{00000000-0005-0000-0000-0000D0010000}"/>
    <cellStyle name="Normal 2 3 2 4 3" xfId="559" xr:uid="{00000000-0005-0000-0000-0000D1010000}"/>
    <cellStyle name="Normal 2 3 2 4 4" xfId="428" xr:uid="{00000000-0005-0000-0000-0000D2010000}"/>
    <cellStyle name="Normal 2 3 2 5" xfId="221" xr:uid="{00000000-0005-0000-0000-0000D3010000}"/>
    <cellStyle name="Normal 2 3 2 5 2" xfId="612" xr:uid="{00000000-0005-0000-0000-0000D4010000}"/>
    <cellStyle name="Normal 2 3 2 5 3" xfId="485" xr:uid="{00000000-0005-0000-0000-0000D5010000}"/>
    <cellStyle name="Normal 2 3 2 6" xfId="662" xr:uid="{00000000-0005-0000-0000-0000D6010000}"/>
    <cellStyle name="Normal 2 3 2 7" xfId="536" xr:uid="{00000000-0005-0000-0000-0000D7010000}"/>
    <cellStyle name="Normal 2 3 2 8" xfId="375" xr:uid="{00000000-0005-0000-0000-0000D8010000}"/>
    <cellStyle name="Normal 2 3 2_Consolidated" xfId="473" xr:uid="{00000000-0005-0000-0000-0000D9010000}"/>
    <cellStyle name="Normal 2 3 3" xfId="87" xr:uid="{00000000-0005-0000-0000-0000DA010000}"/>
    <cellStyle name="Normal 2 3 3 2" xfId="154" xr:uid="{00000000-0005-0000-0000-0000DB010000}"/>
    <cellStyle name="Normal 2 3 3 2 2" xfId="289" xr:uid="{00000000-0005-0000-0000-0000DC010000}"/>
    <cellStyle name="Normal 2 3 3 2 2 2" xfId="723" xr:uid="{00000000-0005-0000-0000-0000DD010000}"/>
    <cellStyle name="Normal 2 3 3 2 3" xfId="620" xr:uid="{00000000-0005-0000-0000-0000DE010000}"/>
    <cellStyle name="Normal 2 3 3 2 4" xfId="436" xr:uid="{00000000-0005-0000-0000-0000DF010000}"/>
    <cellStyle name="Normal 2 3 3 3" xfId="229" xr:uid="{00000000-0005-0000-0000-0000E0010000}"/>
    <cellStyle name="Normal 2 3 3 3 2" xfId="685" xr:uid="{00000000-0005-0000-0000-0000E1010000}"/>
    <cellStyle name="Normal 2 3 3 3 3" xfId="509" xr:uid="{00000000-0005-0000-0000-0000E2010000}"/>
    <cellStyle name="Normal 2 3 3 4" xfId="567" xr:uid="{00000000-0005-0000-0000-0000E3010000}"/>
    <cellStyle name="Normal 2 3 3 5" xfId="395" xr:uid="{00000000-0005-0000-0000-0000E4010000}"/>
    <cellStyle name="Normal 2 3 4" xfId="137" xr:uid="{00000000-0005-0000-0000-0000E5010000}"/>
    <cellStyle name="Normal 2 3 4 2" xfId="213" xr:uid="{00000000-0005-0000-0000-0000E6010000}"/>
    <cellStyle name="Normal 2 3 4 2 2" xfId="707" xr:uid="{00000000-0005-0000-0000-0000E7010000}"/>
    <cellStyle name="Normal 2 3 4 2 3" xfId="604" xr:uid="{00000000-0005-0000-0000-0000E8010000}"/>
    <cellStyle name="Normal 2 3 4 2 4" xfId="420" xr:uid="{00000000-0005-0000-0000-0000E9010000}"/>
    <cellStyle name="Normal 2 3 4 3" xfId="492" xr:uid="{00000000-0005-0000-0000-0000EA010000}"/>
    <cellStyle name="Normal 2 3 4 3 2" xfId="669" xr:uid="{00000000-0005-0000-0000-0000EB010000}"/>
    <cellStyle name="Normal 2 3 4 4" xfId="551" xr:uid="{00000000-0005-0000-0000-0000EC010000}"/>
    <cellStyle name="Normal 2 3 4 5" xfId="381" xr:uid="{00000000-0005-0000-0000-0000ED010000}"/>
    <cellStyle name="Normal 2 3 5" xfId="169" xr:uid="{00000000-0005-0000-0000-0000EE010000}"/>
    <cellStyle name="Normal 2 3 5 2" xfId="244" xr:uid="{00000000-0005-0000-0000-0000EF010000}"/>
    <cellStyle name="Normal 2 3 5 2 2" xfId="635" xr:uid="{00000000-0005-0000-0000-0000F0010000}"/>
    <cellStyle name="Normal 2 3 5 3" xfId="738" xr:uid="{00000000-0005-0000-0000-0000F1010000}"/>
    <cellStyle name="Normal 2 3 5 4" xfId="582" xr:uid="{00000000-0005-0000-0000-0000F2010000}"/>
    <cellStyle name="Normal 2 3 5 5" xfId="451" xr:uid="{00000000-0005-0000-0000-0000F3010000}"/>
    <cellStyle name="Normal 2 3 6" xfId="130" xr:uid="{00000000-0005-0000-0000-0000F4010000}"/>
    <cellStyle name="Normal 2 3 6 2" xfId="274" xr:uid="{00000000-0005-0000-0000-0000F5010000}"/>
    <cellStyle name="Normal 2 3 6 2 2" xfId="700" xr:uid="{00000000-0005-0000-0000-0000F6010000}"/>
    <cellStyle name="Normal 2 3 6 3" xfId="544" xr:uid="{00000000-0005-0000-0000-0000F7010000}"/>
    <cellStyle name="Normal 2 3 6 4" xfId="413" xr:uid="{00000000-0005-0000-0000-0000F8010000}"/>
    <cellStyle name="Normal 2 3 7" xfId="206" xr:uid="{00000000-0005-0000-0000-0000F9010000}"/>
    <cellStyle name="Normal 2 3 7 2" xfId="597" xr:uid="{00000000-0005-0000-0000-0000FA010000}"/>
    <cellStyle name="Normal 2 3 7 3" xfId="480" xr:uid="{00000000-0005-0000-0000-0000FB010000}"/>
    <cellStyle name="Normal 2 3 8" xfId="656" xr:uid="{00000000-0005-0000-0000-0000FC010000}"/>
    <cellStyle name="Normal 2 3 9" xfId="527" xr:uid="{00000000-0005-0000-0000-0000FD010000}"/>
    <cellStyle name="Normal 2 3_Consolidated" xfId="472" xr:uid="{00000000-0005-0000-0000-0000FE010000}"/>
    <cellStyle name="Normal 2 4" xfId="14" xr:uid="{00000000-0005-0000-0000-0000FF010000}"/>
    <cellStyle name="Normal 2 4 2" xfId="875" xr:uid="{00000000-0005-0000-0000-000000020000}"/>
    <cellStyle name="Normal 2 4 3" xfId="860" xr:uid="{00000000-0005-0000-0000-000001020000}"/>
    <cellStyle name="Normal 2 4 4" xfId="779" xr:uid="{00000000-0005-0000-0000-000002020000}"/>
    <cellStyle name="Normal 2 4 5" xfId="344" xr:uid="{00000000-0005-0000-0000-000003020000}"/>
    <cellStyle name="Normal 2 5" xfId="766" xr:uid="{00000000-0005-0000-0000-000004020000}"/>
    <cellStyle name="Normal 2 6" xfId="306" xr:uid="{00000000-0005-0000-0000-000005020000}"/>
    <cellStyle name="Normal 3" xfId="19" xr:uid="{00000000-0005-0000-0000-000006020000}"/>
    <cellStyle name="Normal 3 10" xfId="920" xr:uid="{00000000-0005-0000-0000-000007020000}"/>
    <cellStyle name="Normal 3 11" xfId="971" xr:uid="{00000000-0005-0000-0000-000008020000}"/>
    <cellStyle name="Normal 3 12" xfId="321" xr:uid="{00000000-0005-0000-0000-000009020000}"/>
    <cellStyle name="Normal 3 2" xfId="20" xr:uid="{00000000-0005-0000-0000-00000A020000}"/>
    <cellStyle name="Normal 3 2 2" xfId="359" xr:uid="{00000000-0005-0000-0000-00000B020000}"/>
    <cellStyle name="Normal 3 2 2 2" xfId="896" xr:uid="{00000000-0005-0000-0000-00000C020000}"/>
    <cellStyle name="Normal 3 2 2 3" xfId="876" xr:uid="{00000000-0005-0000-0000-00000D020000}"/>
    <cellStyle name="Normal 3 2 2 4" xfId="972" xr:uid="{00000000-0005-0000-0000-00000E020000}"/>
    <cellStyle name="Normal 3 2 3" xfId="858" xr:uid="{00000000-0005-0000-0000-00000F020000}"/>
    <cellStyle name="Normal 3 3" xfId="77" xr:uid="{00000000-0005-0000-0000-000010020000}"/>
    <cellStyle name="Normal 3 3 10" xfId="973" xr:uid="{00000000-0005-0000-0000-000011020000}"/>
    <cellStyle name="Normal 3 3 11" xfId="346" xr:uid="{00000000-0005-0000-0000-000012020000}"/>
    <cellStyle name="Normal 3 3 2" xfId="106" xr:uid="{00000000-0005-0000-0000-000013020000}"/>
    <cellStyle name="Normal 3 3 2 2" xfId="163" xr:uid="{00000000-0005-0000-0000-000014020000}"/>
    <cellStyle name="Normal 3 3 2 2 2" xfId="303" xr:uid="{00000000-0005-0000-0000-000015020000}"/>
    <cellStyle name="Normal 3 3 2 2 2 2" xfId="732" xr:uid="{00000000-0005-0000-0000-000016020000}"/>
    <cellStyle name="Normal 3 3 2 2 2 3" xfId="629" xr:uid="{00000000-0005-0000-0000-000017020000}"/>
    <cellStyle name="Normal 3 3 2 2 2 4" xfId="445" xr:uid="{00000000-0005-0000-0000-000018020000}"/>
    <cellStyle name="Normal 3 3 2 2 3" xfId="238" xr:uid="{00000000-0005-0000-0000-000019020000}"/>
    <cellStyle name="Normal 3 3 2 2 3 2" xfId="694" xr:uid="{00000000-0005-0000-0000-00001A020000}"/>
    <cellStyle name="Normal 3 3 2 2 3 3" xfId="518" xr:uid="{00000000-0005-0000-0000-00001B020000}"/>
    <cellStyle name="Normal 3 3 2 2 4" xfId="576" xr:uid="{00000000-0005-0000-0000-00001C020000}"/>
    <cellStyle name="Normal 3 3 2 2 5" xfId="404" xr:uid="{00000000-0005-0000-0000-00001D020000}"/>
    <cellStyle name="Normal 3 3 2 3" xfId="178" xr:uid="{00000000-0005-0000-0000-00001E020000}"/>
    <cellStyle name="Normal 3 3 2 3 2" xfId="253" xr:uid="{00000000-0005-0000-0000-00001F020000}"/>
    <cellStyle name="Normal 3 3 2 3 2 2" xfId="644" xr:uid="{00000000-0005-0000-0000-000020020000}"/>
    <cellStyle name="Normal 3 3 2 3 3" xfId="747" xr:uid="{00000000-0005-0000-0000-000021020000}"/>
    <cellStyle name="Normal 3 3 2 3 4" xfId="591" xr:uid="{00000000-0005-0000-0000-000022020000}"/>
    <cellStyle name="Normal 3 3 2 3 5" xfId="460" xr:uid="{00000000-0005-0000-0000-000023020000}"/>
    <cellStyle name="Normal 3 3 2 4" xfId="147" xr:uid="{00000000-0005-0000-0000-000024020000}"/>
    <cellStyle name="Normal 3 3 2 4 2" xfId="283" xr:uid="{00000000-0005-0000-0000-000025020000}"/>
    <cellStyle name="Normal 3 3 2 4 2 2" xfId="716" xr:uid="{00000000-0005-0000-0000-000026020000}"/>
    <cellStyle name="Normal 3 3 2 4 3" xfId="560" xr:uid="{00000000-0005-0000-0000-000027020000}"/>
    <cellStyle name="Normal 3 3 2 4 4" xfId="429" xr:uid="{00000000-0005-0000-0000-000028020000}"/>
    <cellStyle name="Normal 3 3 2 5" xfId="222" xr:uid="{00000000-0005-0000-0000-000029020000}"/>
    <cellStyle name="Normal 3 3 2 5 2" xfId="613" xr:uid="{00000000-0005-0000-0000-00002A020000}"/>
    <cellStyle name="Normal 3 3 2 5 3" xfId="502" xr:uid="{00000000-0005-0000-0000-00002B020000}"/>
    <cellStyle name="Normal 3 3 2 6" xfId="678" xr:uid="{00000000-0005-0000-0000-00002C020000}"/>
    <cellStyle name="Normal 3 3 2 7" xfId="537" xr:uid="{00000000-0005-0000-0000-00002D020000}"/>
    <cellStyle name="Normal 3 3 2 8" xfId="388" xr:uid="{00000000-0005-0000-0000-00002E020000}"/>
    <cellStyle name="Normal 3 3 2_Consolidated" xfId="475" xr:uid="{00000000-0005-0000-0000-00002F020000}"/>
    <cellStyle name="Normal 3 3 3" xfId="155" xr:uid="{00000000-0005-0000-0000-000030020000}"/>
    <cellStyle name="Normal 3 3 3 2" xfId="290" xr:uid="{00000000-0005-0000-0000-000031020000}"/>
    <cellStyle name="Normal 3 3 3 2 2" xfId="724" xr:uid="{00000000-0005-0000-0000-000032020000}"/>
    <cellStyle name="Normal 3 3 3 2 3" xfId="621" xr:uid="{00000000-0005-0000-0000-000033020000}"/>
    <cellStyle name="Normal 3 3 3 2 4" xfId="437" xr:uid="{00000000-0005-0000-0000-000034020000}"/>
    <cellStyle name="Normal 3 3 3 3" xfId="230" xr:uid="{00000000-0005-0000-0000-000035020000}"/>
    <cellStyle name="Normal 3 3 3 3 2" xfId="686" xr:uid="{00000000-0005-0000-0000-000036020000}"/>
    <cellStyle name="Normal 3 3 3 3 3" xfId="510" xr:uid="{00000000-0005-0000-0000-000037020000}"/>
    <cellStyle name="Normal 3 3 3 4" xfId="568" xr:uid="{00000000-0005-0000-0000-000038020000}"/>
    <cellStyle name="Normal 3 3 3 5" xfId="396" xr:uid="{00000000-0005-0000-0000-000039020000}"/>
    <cellStyle name="Normal 3 3 4" xfId="139" xr:uid="{00000000-0005-0000-0000-00003A020000}"/>
    <cellStyle name="Normal 3 3 4 2" xfId="214" xr:uid="{00000000-0005-0000-0000-00003B020000}"/>
    <cellStyle name="Normal 3 3 4 2 2" xfId="708" xr:uid="{00000000-0005-0000-0000-00003C020000}"/>
    <cellStyle name="Normal 3 3 4 2 3" xfId="605" xr:uid="{00000000-0005-0000-0000-00003D020000}"/>
    <cellStyle name="Normal 3 3 4 2 4" xfId="421" xr:uid="{00000000-0005-0000-0000-00003E020000}"/>
    <cellStyle name="Normal 3 3 4 3" xfId="493" xr:uid="{00000000-0005-0000-0000-00003F020000}"/>
    <cellStyle name="Normal 3 3 4 3 2" xfId="670" xr:uid="{00000000-0005-0000-0000-000040020000}"/>
    <cellStyle name="Normal 3 3 4 4" xfId="552" xr:uid="{00000000-0005-0000-0000-000041020000}"/>
    <cellStyle name="Normal 3 3 4 5" xfId="382" xr:uid="{00000000-0005-0000-0000-000042020000}"/>
    <cellStyle name="Normal 3 3 5" xfId="170" xr:uid="{00000000-0005-0000-0000-000043020000}"/>
    <cellStyle name="Normal 3 3 5 2" xfId="245" xr:uid="{00000000-0005-0000-0000-000044020000}"/>
    <cellStyle name="Normal 3 3 5 2 2" xfId="636" xr:uid="{00000000-0005-0000-0000-000045020000}"/>
    <cellStyle name="Normal 3 3 5 3" xfId="739" xr:uid="{00000000-0005-0000-0000-000046020000}"/>
    <cellStyle name="Normal 3 3 5 4" xfId="583" xr:uid="{00000000-0005-0000-0000-000047020000}"/>
    <cellStyle name="Normal 3 3 5 5" xfId="452" xr:uid="{00000000-0005-0000-0000-000048020000}"/>
    <cellStyle name="Normal 3 3 6" xfId="131" xr:uid="{00000000-0005-0000-0000-000049020000}"/>
    <cellStyle name="Normal 3 3 6 2" xfId="275" xr:uid="{00000000-0005-0000-0000-00004A020000}"/>
    <cellStyle name="Normal 3 3 6 2 2" xfId="701" xr:uid="{00000000-0005-0000-0000-00004B020000}"/>
    <cellStyle name="Normal 3 3 6 3" xfId="545" xr:uid="{00000000-0005-0000-0000-00004C020000}"/>
    <cellStyle name="Normal 3 3 6 4" xfId="414" xr:uid="{00000000-0005-0000-0000-00004D020000}"/>
    <cellStyle name="Normal 3 3 7" xfId="207" xr:uid="{00000000-0005-0000-0000-00004E020000}"/>
    <cellStyle name="Normal 3 3 7 2" xfId="598" xr:uid="{00000000-0005-0000-0000-00004F020000}"/>
    <cellStyle name="Normal 3 3 7 3" xfId="486" xr:uid="{00000000-0005-0000-0000-000050020000}"/>
    <cellStyle name="Normal 3 3 8" xfId="663" xr:uid="{00000000-0005-0000-0000-000051020000}"/>
    <cellStyle name="Normal 3 3 9" xfId="529" xr:uid="{00000000-0005-0000-0000-000052020000}"/>
    <cellStyle name="Normal 3 3_Consolidated" xfId="474" xr:uid="{00000000-0005-0000-0000-000053020000}"/>
    <cellStyle name="Normal 3 4" xfId="345" xr:uid="{00000000-0005-0000-0000-000054020000}"/>
    <cellStyle name="Normal 3 5" xfId="842" xr:uid="{00000000-0005-0000-0000-000055020000}"/>
    <cellStyle name="Normal 3 6" xfId="866" xr:uid="{00000000-0005-0000-0000-000056020000}"/>
    <cellStyle name="Normal 3 7" xfId="768" xr:uid="{00000000-0005-0000-0000-000057020000}"/>
    <cellStyle name="Normal 3 8" xfId="903" xr:uid="{00000000-0005-0000-0000-000058020000}"/>
    <cellStyle name="Normal 3 9" xfId="784" xr:uid="{00000000-0005-0000-0000-000059020000}"/>
    <cellStyle name="Normal 4" xfId="13" xr:uid="{00000000-0005-0000-0000-00005A020000}"/>
    <cellStyle name="Normal 4 10" xfId="522" xr:uid="{00000000-0005-0000-0000-00005B020000}"/>
    <cellStyle name="Normal 4 11" xfId="772" xr:uid="{00000000-0005-0000-0000-00005C020000}"/>
    <cellStyle name="Normal 4 12" xfId="974" xr:uid="{00000000-0005-0000-0000-00005D020000}"/>
    <cellStyle name="Normal 4 13" xfId="322" xr:uid="{00000000-0005-0000-0000-00005E020000}"/>
    <cellStyle name="Normal 4 2" xfId="81" xr:uid="{00000000-0005-0000-0000-00005F020000}"/>
    <cellStyle name="Normal 4 2 10" xfId="347" xr:uid="{00000000-0005-0000-0000-000060020000}"/>
    <cellStyle name="Normal 4 2 2" xfId="107" xr:uid="{00000000-0005-0000-0000-000061020000}"/>
    <cellStyle name="Normal 4 2 2 2" xfId="148" xr:uid="{00000000-0005-0000-0000-000062020000}"/>
    <cellStyle name="Normal 4 2 2 2 2" xfId="295" xr:uid="{00000000-0005-0000-0000-000063020000}"/>
    <cellStyle name="Normal 4 2 2 2 2 2" xfId="717" xr:uid="{00000000-0005-0000-0000-000064020000}"/>
    <cellStyle name="Normal 4 2 2 2 3" xfId="614" xr:uid="{00000000-0005-0000-0000-000065020000}"/>
    <cellStyle name="Normal 4 2 2 2 4" xfId="430" xr:uid="{00000000-0005-0000-0000-000066020000}"/>
    <cellStyle name="Normal 4 2 2 3" xfId="223" xr:uid="{00000000-0005-0000-0000-000067020000}"/>
    <cellStyle name="Normal 4 2 2 3 2" xfId="679" xr:uid="{00000000-0005-0000-0000-000068020000}"/>
    <cellStyle name="Normal 4 2 2 3 3" xfId="503" xr:uid="{00000000-0005-0000-0000-000069020000}"/>
    <cellStyle name="Normal 4 2 2 4" xfId="561" xr:uid="{00000000-0005-0000-0000-00006A020000}"/>
    <cellStyle name="Normal 4 2 2 5" xfId="389" xr:uid="{00000000-0005-0000-0000-00006B020000}"/>
    <cellStyle name="Normal 4 2 3" xfId="156" xr:uid="{00000000-0005-0000-0000-00006C020000}"/>
    <cellStyle name="Normal 4 2 3 2" xfId="296" xr:uid="{00000000-0005-0000-0000-00006D020000}"/>
    <cellStyle name="Normal 4 2 3 2 2" xfId="725" xr:uid="{00000000-0005-0000-0000-00006E020000}"/>
    <cellStyle name="Normal 4 2 3 2 3" xfId="622" xr:uid="{00000000-0005-0000-0000-00006F020000}"/>
    <cellStyle name="Normal 4 2 3 2 4" xfId="438" xr:uid="{00000000-0005-0000-0000-000070020000}"/>
    <cellStyle name="Normal 4 2 3 3" xfId="231" xr:uid="{00000000-0005-0000-0000-000071020000}"/>
    <cellStyle name="Normal 4 2 3 3 2" xfId="687" xr:uid="{00000000-0005-0000-0000-000072020000}"/>
    <cellStyle name="Normal 4 2 3 3 3" xfId="511" xr:uid="{00000000-0005-0000-0000-000073020000}"/>
    <cellStyle name="Normal 4 2 3 4" xfId="569" xr:uid="{00000000-0005-0000-0000-000074020000}"/>
    <cellStyle name="Normal 4 2 3 5" xfId="397" xr:uid="{00000000-0005-0000-0000-000075020000}"/>
    <cellStyle name="Normal 4 2 4" xfId="171" xr:uid="{00000000-0005-0000-0000-000076020000}"/>
    <cellStyle name="Normal 4 2 4 2" xfId="246" xr:uid="{00000000-0005-0000-0000-000077020000}"/>
    <cellStyle name="Normal 4 2 4 2 2" xfId="637" xr:uid="{00000000-0005-0000-0000-000078020000}"/>
    <cellStyle name="Normal 4 2 4 3" xfId="740" xr:uid="{00000000-0005-0000-0000-000079020000}"/>
    <cellStyle name="Normal 4 2 4 4" xfId="584" xr:uid="{00000000-0005-0000-0000-00007A020000}"/>
    <cellStyle name="Normal 4 2 4 5" xfId="453" xr:uid="{00000000-0005-0000-0000-00007B020000}"/>
    <cellStyle name="Normal 4 2 5" xfId="140" xr:uid="{00000000-0005-0000-0000-00007C020000}"/>
    <cellStyle name="Normal 4 2 5 2" xfId="276" xr:uid="{00000000-0005-0000-0000-00007D020000}"/>
    <cellStyle name="Normal 4 2 5 2 2" xfId="709" xr:uid="{00000000-0005-0000-0000-00007E020000}"/>
    <cellStyle name="Normal 4 2 5 3" xfId="553" xr:uid="{00000000-0005-0000-0000-00007F020000}"/>
    <cellStyle name="Normal 4 2 5 4" xfId="422" xr:uid="{00000000-0005-0000-0000-000080020000}"/>
    <cellStyle name="Normal 4 2 6" xfId="215" xr:uid="{00000000-0005-0000-0000-000081020000}"/>
    <cellStyle name="Normal 4 2 6 2" xfId="606" xr:uid="{00000000-0005-0000-0000-000082020000}"/>
    <cellStyle name="Normal 4 2 6 3" xfId="494" xr:uid="{00000000-0005-0000-0000-000083020000}"/>
    <cellStyle name="Normal 4 2 7" xfId="671" xr:uid="{00000000-0005-0000-0000-000084020000}"/>
    <cellStyle name="Normal 4 2 8" xfId="530" xr:uid="{00000000-0005-0000-0000-000085020000}"/>
    <cellStyle name="Normal 4 2 9" xfId="975" xr:uid="{00000000-0005-0000-0000-000086020000}"/>
    <cellStyle name="Normal 4 2_Consolidated" xfId="477" xr:uid="{00000000-0005-0000-0000-000087020000}"/>
    <cellStyle name="Normal 4 3" xfId="71" xr:uid="{00000000-0005-0000-0000-000088020000}"/>
    <cellStyle name="Normal 4 3 2" xfId="157" xr:uid="{00000000-0005-0000-0000-000089020000}"/>
    <cellStyle name="Normal 4 3 2 2" xfId="297" xr:uid="{00000000-0005-0000-0000-00008A020000}"/>
    <cellStyle name="Normal 4 3 2 2 2" xfId="726" xr:uid="{00000000-0005-0000-0000-00008B020000}"/>
    <cellStyle name="Normal 4 3 2 2 3" xfId="623" xr:uid="{00000000-0005-0000-0000-00008C020000}"/>
    <cellStyle name="Normal 4 3 2 2 4" xfId="439" xr:uid="{00000000-0005-0000-0000-00008D020000}"/>
    <cellStyle name="Normal 4 3 2 3" xfId="232" xr:uid="{00000000-0005-0000-0000-00008E020000}"/>
    <cellStyle name="Normal 4 3 2 3 2" xfId="688" xr:uid="{00000000-0005-0000-0000-00008F020000}"/>
    <cellStyle name="Normal 4 3 2 3 3" xfId="512" xr:uid="{00000000-0005-0000-0000-000090020000}"/>
    <cellStyle name="Normal 4 3 2 4" xfId="570" xr:uid="{00000000-0005-0000-0000-000091020000}"/>
    <cellStyle name="Normal 4 3 2 5" xfId="398" xr:uid="{00000000-0005-0000-0000-000092020000}"/>
    <cellStyle name="Normal 4 3 3" xfId="172" xr:uid="{00000000-0005-0000-0000-000093020000}"/>
    <cellStyle name="Normal 4 3 3 2" xfId="247" xr:uid="{00000000-0005-0000-0000-000094020000}"/>
    <cellStyle name="Normal 4 3 3 2 2" xfId="638" xr:uid="{00000000-0005-0000-0000-000095020000}"/>
    <cellStyle name="Normal 4 3 3 3" xfId="741" xr:uid="{00000000-0005-0000-0000-000096020000}"/>
    <cellStyle name="Normal 4 3 3 4" xfId="585" xr:uid="{00000000-0005-0000-0000-000097020000}"/>
    <cellStyle name="Normal 4 3 3 5" xfId="454" xr:uid="{00000000-0005-0000-0000-000098020000}"/>
    <cellStyle name="Normal 4 3 4" xfId="141" xr:uid="{00000000-0005-0000-0000-000099020000}"/>
    <cellStyle name="Normal 4 3 4 2" xfId="277" xr:uid="{00000000-0005-0000-0000-00009A020000}"/>
    <cellStyle name="Normal 4 3 4 2 2" xfId="710" xr:uid="{00000000-0005-0000-0000-00009B020000}"/>
    <cellStyle name="Normal 4 3 4 3" xfId="554" xr:uid="{00000000-0005-0000-0000-00009C020000}"/>
    <cellStyle name="Normal 4 3 4 4" xfId="423" xr:uid="{00000000-0005-0000-0000-00009D020000}"/>
    <cellStyle name="Normal 4 3 5" xfId="216" xr:uid="{00000000-0005-0000-0000-00009E020000}"/>
    <cellStyle name="Normal 4 3 5 2" xfId="607" xr:uid="{00000000-0005-0000-0000-00009F020000}"/>
    <cellStyle name="Normal 4 3 5 3" xfId="495" xr:uid="{00000000-0005-0000-0000-0000A0020000}"/>
    <cellStyle name="Normal 4 3 6" xfId="672" xr:uid="{00000000-0005-0000-0000-0000A1020000}"/>
    <cellStyle name="Normal 4 3 7" xfId="531" xr:uid="{00000000-0005-0000-0000-0000A2020000}"/>
    <cellStyle name="Normal 4 3 8" xfId="383" xr:uid="{00000000-0005-0000-0000-0000A3020000}"/>
    <cellStyle name="Normal 4 3_Consolidated" xfId="478" xr:uid="{00000000-0005-0000-0000-0000A4020000}"/>
    <cellStyle name="Normal 4 4" xfId="102" xr:uid="{00000000-0005-0000-0000-0000A5020000}"/>
    <cellStyle name="Normal 4 4 2" xfId="149" xr:uid="{00000000-0005-0000-0000-0000A6020000}"/>
    <cellStyle name="Normal 4 4 2 2" xfId="284" xr:uid="{00000000-0005-0000-0000-0000A7020000}"/>
    <cellStyle name="Normal 4 4 2 2 2" xfId="718" xr:uid="{00000000-0005-0000-0000-0000A8020000}"/>
    <cellStyle name="Normal 4 4 2 3" xfId="615" xr:uid="{00000000-0005-0000-0000-0000A9020000}"/>
    <cellStyle name="Normal 4 4 2 4" xfId="431" xr:uid="{00000000-0005-0000-0000-0000AA020000}"/>
    <cellStyle name="Normal 4 4 3" xfId="224" xr:uid="{00000000-0005-0000-0000-0000AB020000}"/>
    <cellStyle name="Normal 4 4 3 2" xfId="680" xr:uid="{00000000-0005-0000-0000-0000AC020000}"/>
    <cellStyle name="Normal 4 4 3 3" xfId="504" xr:uid="{00000000-0005-0000-0000-0000AD020000}"/>
    <cellStyle name="Normal 4 4 4" xfId="562" xr:uid="{00000000-0005-0000-0000-0000AE020000}"/>
    <cellStyle name="Normal 4 4 5" xfId="843" xr:uid="{00000000-0005-0000-0000-0000AF020000}"/>
    <cellStyle name="Normal 4 4 6" xfId="390" xr:uid="{00000000-0005-0000-0000-0000B0020000}"/>
    <cellStyle name="Normal 4 5" xfId="132" xr:uid="{00000000-0005-0000-0000-0000B1020000}"/>
    <cellStyle name="Normal 4 5 2" xfId="208" xr:uid="{00000000-0005-0000-0000-0000B2020000}"/>
    <cellStyle name="Normal 4 5 2 2" xfId="702" xr:uid="{00000000-0005-0000-0000-0000B3020000}"/>
    <cellStyle name="Normal 4 5 2 3" xfId="599" xr:uid="{00000000-0005-0000-0000-0000B4020000}"/>
    <cellStyle name="Normal 4 5 2 4" xfId="415" xr:uid="{00000000-0005-0000-0000-0000B5020000}"/>
    <cellStyle name="Normal 4 5 3" xfId="487" xr:uid="{00000000-0005-0000-0000-0000B6020000}"/>
    <cellStyle name="Normal 4 5 3 2" xfId="664" xr:uid="{00000000-0005-0000-0000-0000B7020000}"/>
    <cellStyle name="Normal 4 5 4" xfId="546" xr:uid="{00000000-0005-0000-0000-0000B8020000}"/>
    <cellStyle name="Normal 4 5 5" xfId="872" xr:uid="{00000000-0005-0000-0000-0000B9020000}"/>
    <cellStyle name="Normal 4 5 6" xfId="376" xr:uid="{00000000-0005-0000-0000-0000BA020000}"/>
    <cellStyle name="Normal 4 6" xfId="164" xr:uid="{00000000-0005-0000-0000-0000BB020000}"/>
    <cellStyle name="Normal 4 6 2" xfId="239" xr:uid="{00000000-0005-0000-0000-0000BC020000}"/>
    <cellStyle name="Normal 4 6 2 2" xfId="630" xr:uid="{00000000-0005-0000-0000-0000BD020000}"/>
    <cellStyle name="Normal 4 6 3" xfId="733" xr:uid="{00000000-0005-0000-0000-0000BE020000}"/>
    <cellStyle name="Normal 4 6 4" xfId="577" xr:uid="{00000000-0005-0000-0000-0000BF020000}"/>
    <cellStyle name="Normal 4 6 5" xfId="446" xr:uid="{00000000-0005-0000-0000-0000C0020000}"/>
    <cellStyle name="Normal 4 7" xfId="127" xr:uid="{00000000-0005-0000-0000-0000C1020000}"/>
    <cellStyle name="Normal 4 7 2" xfId="269" xr:uid="{00000000-0005-0000-0000-0000C2020000}"/>
    <cellStyle name="Normal 4 7 2 2" xfId="695" xr:uid="{00000000-0005-0000-0000-0000C3020000}"/>
    <cellStyle name="Normal 4 7 3" xfId="539" xr:uid="{00000000-0005-0000-0000-0000C4020000}"/>
    <cellStyle name="Normal 4 7 4" xfId="405" xr:uid="{00000000-0005-0000-0000-0000C5020000}"/>
    <cellStyle name="Normal 4 8" xfId="201" xr:uid="{00000000-0005-0000-0000-0000C6020000}"/>
    <cellStyle name="Normal 4 8 2" xfId="592" xr:uid="{00000000-0005-0000-0000-0000C7020000}"/>
    <cellStyle name="Normal 4 8 3" xfId="481" xr:uid="{00000000-0005-0000-0000-0000C8020000}"/>
    <cellStyle name="Normal 4 9" xfId="657" xr:uid="{00000000-0005-0000-0000-0000C9020000}"/>
    <cellStyle name="Normal 4_Consolidated" xfId="476" xr:uid="{00000000-0005-0000-0000-0000CA020000}"/>
    <cellStyle name="Normal 47" xfId="818" xr:uid="{00000000-0005-0000-0000-0000CB020000}"/>
    <cellStyle name="Normal 5" xfId="70" xr:uid="{00000000-0005-0000-0000-0000CC020000}"/>
    <cellStyle name="Normal 5 2" xfId="101" xr:uid="{00000000-0005-0000-0000-0000CD020000}"/>
    <cellStyle name="Normal 5 2 2" xfId="349" xr:uid="{00000000-0005-0000-0000-0000CE020000}"/>
    <cellStyle name="Normal 5 3" xfId="356" xr:uid="{00000000-0005-0000-0000-0000CF020000}"/>
    <cellStyle name="Normal 5 3 2" xfId="844" xr:uid="{00000000-0005-0000-0000-0000D0020000}"/>
    <cellStyle name="Normal 5 3 3" xfId="893" xr:uid="{00000000-0005-0000-0000-0000D1020000}"/>
    <cellStyle name="Normal 5 3 4" xfId="810" xr:uid="{00000000-0005-0000-0000-0000D2020000}"/>
    <cellStyle name="Normal 5 4" xfId="348" xr:uid="{00000000-0005-0000-0000-0000D3020000}"/>
    <cellStyle name="Normal 5 4 2" xfId="891" xr:uid="{00000000-0005-0000-0000-0000D4020000}"/>
    <cellStyle name="Normal 5 4 3" xfId="819" xr:uid="{00000000-0005-0000-0000-0000D5020000}"/>
    <cellStyle name="Normal 5 5" xfId="468" xr:uid="{00000000-0005-0000-0000-0000D6020000}"/>
    <cellStyle name="Normal 5 6" xfId="315" xr:uid="{00000000-0005-0000-0000-0000D7020000}"/>
    <cellStyle name="Normal 6" xfId="63" xr:uid="{00000000-0005-0000-0000-0000D8020000}"/>
    <cellStyle name="Normal 6 2" xfId="294" xr:uid="{00000000-0005-0000-0000-0000D9020000}"/>
    <cellStyle name="Normal 6 2 2" xfId="748" xr:uid="{00000000-0005-0000-0000-0000DA020000}"/>
    <cellStyle name="Normal 6 2 3" xfId="976" xr:uid="{00000000-0005-0000-0000-0000DB020000}"/>
    <cellStyle name="Normal 6 2 4" xfId="355" xr:uid="{00000000-0005-0000-0000-0000DC020000}"/>
    <cellStyle name="Normal 6 3" xfId="255" xr:uid="{00000000-0005-0000-0000-0000DD020000}"/>
    <cellStyle name="Normal 6 3 2" xfId="538" xr:uid="{00000000-0005-0000-0000-0000DE020000}"/>
    <cellStyle name="Normal 7" xfId="82" xr:uid="{00000000-0005-0000-0000-0000DF020000}"/>
    <cellStyle name="Normal 7 2" xfId="198" xr:uid="{00000000-0005-0000-0000-0000E0020000}"/>
    <cellStyle name="Normal 7 2 2" xfId="892" xr:uid="{00000000-0005-0000-0000-0000E1020000}"/>
    <cellStyle name="Normal 7 2 3" xfId="821" xr:uid="{00000000-0005-0000-0000-0000E2020000}"/>
    <cellStyle name="Normal 7 2 4" xfId="353" xr:uid="{00000000-0005-0000-0000-0000E3020000}"/>
    <cellStyle name="Normal 7 3" xfId="368" xr:uid="{00000000-0005-0000-0000-0000E4020000}"/>
    <cellStyle name="Normal 7 3 2" xfId="755" xr:uid="{00000000-0005-0000-0000-0000E5020000}"/>
    <cellStyle name="Normal 7 3 3" xfId="913" xr:uid="{00000000-0005-0000-0000-0000E6020000}"/>
    <cellStyle name="Normal 7 3 4" xfId="877" xr:uid="{00000000-0005-0000-0000-0000E7020000}"/>
    <cellStyle name="Normal 7 4" xfId="977" xr:uid="{00000000-0005-0000-0000-0000E8020000}"/>
    <cellStyle name="Normal 7 5" xfId="311" xr:uid="{00000000-0005-0000-0000-0000E9020000}"/>
    <cellStyle name="Normal 8" xfId="112" xr:uid="{00000000-0005-0000-0000-0000EA020000}"/>
    <cellStyle name="Normal 8 2" xfId="461" xr:uid="{00000000-0005-0000-0000-0000EB020000}"/>
    <cellStyle name="Normal 8 2 2" xfId="904" xr:uid="{00000000-0005-0000-0000-0000EC020000}"/>
    <cellStyle name="Normal 8 2 3" xfId="879" xr:uid="{00000000-0005-0000-0000-0000ED020000}"/>
    <cellStyle name="Normal 8 3" xfId="520" xr:uid="{00000000-0005-0000-0000-0000EE020000}"/>
    <cellStyle name="Normal 8 3 2" xfId="916" xr:uid="{00000000-0005-0000-0000-0000EF020000}"/>
    <cellStyle name="Normal 8 3 3" xfId="878" xr:uid="{00000000-0005-0000-0000-0000F0020000}"/>
    <cellStyle name="Normal 8 3 4" xfId="926" xr:uid="{00000000-0005-0000-0000-0000F1020000}"/>
    <cellStyle name="Normal 8 4" xfId="749" xr:uid="{00000000-0005-0000-0000-0000F2020000}"/>
    <cellStyle name="Normal 8 5" xfId="817" xr:uid="{00000000-0005-0000-0000-0000F3020000}"/>
    <cellStyle name="Normal 8 6" xfId="978" xr:uid="{00000000-0005-0000-0000-0000F4020000}"/>
    <cellStyle name="Normal 8 7" xfId="335" xr:uid="{00000000-0005-0000-0000-0000F5020000}"/>
    <cellStyle name="Normal 9" xfId="128" xr:uid="{00000000-0005-0000-0000-0000F6020000}"/>
    <cellStyle name="Normal 9 2" xfId="465" xr:uid="{00000000-0005-0000-0000-0000F7020000}"/>
    <cellStyle name="Normal 9 3" xfId="756" xr:uid="{00000000-0005-0000-0000-0000F8020000}"/>
    <cellStyle name="Normal 9 4" xfId="914" xr:uid="{00000000-0005-0000-0000-0000F9020000}"/>
    <cellStyle name="Normal 9 5" xfId="979" xr:uid="{00000000-0005-0000-0000-0000FA020000}"/>
    <cellStyle name="Normal 9 6" xfId="373" xr:uid="{00000000-0005-0000-0000-0000FB020000}"/>
    <cellStyle name="Normal_M01 Budget 1Q2014" xfId="108" xr:uid="{00000000-0005-0000-0000-0000FF020000}"/>
    <cellStyle name="Note 2" xfId="69" xr:uid="{00000000-0005-0000-0000-000000030000}"/>
    <cellStyle name="Note 2 2" xfId="980" xr:uid="{00000000-0005-0000-0000-000001030000}"/>
    <cellStyle name="Note 2 3" xfId="360" xr:uid="{00000000-0005-0000-0000-000002030000}"/>
    <cellStyle name="Note 3" xfId="88" xr:uid="{00000000-0005-0000-0000-000003030000}"/>
    <cellStyle name="Note 3 2" xfId="981" xr:uid="{00000000-0005-0000-0000-000004030000}"/>
    <cellStyle name="Note 4" xfId="758" xr:uid="{00000000-0005-0000-0000-000005030000}"/>
    <cellStyle name="Output" xfId="32" builtinId="21" customBuiltin="1"/>
    <cellStyle name="Percent 2" xfId="4" xr:uid="{00000000-0005-0000-0000-000007030000}"/>
    <cellStyle name="Percent 2 2" xfId="777" xr:uid="{00000000-0005-0000-0000-000008030000}"/>
    <cellStyle name="Percent 2 3" xfId="845" xr:uid="{00000000-0005-0000-0000-000009030000}"/>
    <cellStyle name="Percent 2 4" xfId="874" xr:uid="{00000000-0005-0000-0000-00000A030000}"/>
    <cellStyle name="Percent 2 5" xfId="775" xr:uid="{00000000-0005-0000-0000-00000B030000}"/>
    <cellStyle name="Percent 3" xfId="11" xr:uid="{00000000-0005-0000-0000-00000C030000}"/>
    <cellStyle name="Percent 3 10" xfId="982" xr:uid="{00000000-0005-0000-0000-00000D030000}"/>
    <cellStyle name="Percent 3 11" xfId="316" xr:uid="{00000000-0005-0000-0000-00000E030000}"/>
    <cellStyle name="Percent 3 2" xfId="73" xr:uid="{00000000-0005-0000-0000-00000F030000}"/>
    <cellStyle name="Percent 3 2 2" xfId="159" xr:uid="{00000000-0005-0000-0000-000010030000}"/>
    <cellStyle name="Percent 3 2 2 2" xfId="299" xr:uid="{00000000-0005-0000-0000-000011030000}"/>
    <cellStyle name="Percent 3 2 2 2 2" xfId="728" xr:uid="{00000000-0005-0000-0000-000012030000}"/>
    <cellStyle name="Percent 3 2 2 2 3" xfId="625" xr:uid="{00000000-0005-0000-0000-000013030000}"/>
    <cellStyle name="Percent 3 2 2 2 4" xfId="441" xr:uid="{00000000-0005-0000-0000-000014030000}"/>
    <cellStyle name="Percent 3 2 2 3" xfId="234" xr:uid="{00000000-0005-0000-0000-000015030000}"/>
    <cellStyle name="Percent 3 2 2 3 2" xfId="690" xr:uid="{00000000-0005-0000-0000-000016030000}"/>
    <cellStyle name="Percent 3 2 2 3 3" xfId="514" xr:uid="{00000000-0005-0000-0000-000017030000}"/>
    <cellStyle name="Percent 3 2 2 4" xfId="572" xr:uid="{00000000-0005-0000-0000-000018030000}"/>
    <cellStyle name="Percent 3 2 2 5" xfId="400" xr:uid="{00000000-0005-0000-0000-000019030000}"/>
    <cellStyle name="Percent 3 2 3" xfId="174" xr:uid="{00000000-0005-0000-0000-00001A030000}"/>
    <cellStyle name="Percent 3 2 3 2" xfId="249" xr:uid="{00000000-0005-0000-0000-00001B030000}"/>
    <cellStyle name="Percent 3 2 3 2 2" xfId="640" xr:uid="{00000000-0005-0000-0000-00001C030000}"/>
    <cellStyle name="Percent 3 2 3 3" xfId="743" xr:uid="{00000000-0005-0000-0000-00001D030000}"/>
    <cellStyle name="Percent 3 2 3 4" xfId="587" xr:uid="{00000000-0005-0000-0000-00001E030000}"/>
    <cellStyle name="Percent 3 2 3 5" xfId="456" xr:uid="{00000000-0005-0000-0000-00001F030000}"/>
    <cellStyle name="Percent 3 2 4" xfId="143" xr:uid="{00000000-0005-0000-0000-000020030000}"/>
    <cellStyle name="Percent 3 2 4 2" xfId="279" xr:uid="{00000000-0005-0000-0000-000021030000}"/>
    <cellStyle name="Percent 3 2 4 2 2" xfId="712" xr:uid="{00000000-0005-0000-0000-000022030000}"/>
    <cellStyle name="Percent 3 2 4 3" xfId="556" xr:uid="{00000000-0005-0000-0000-000023030000}"/>
    <cellStyle name="Percent 3 2 4 4" xfId="425" xr:uid="{00000000-0005-0000-0000-000024030000}"/>
    <cellStyle name="Percent 3 2 5" xfId="218" xr:uid="{00000000-0005-0000-0000-000025030000}"/>
    <cellStyle name="Percent 3 2 5 2" xfId="609" xr:uid="{00000000-0005-0000-0000-000026030000}"/>
    <cellStyle name="Percent 3 2 5 3" xfId="497" xr:uid="{00000000-0005-0000-0000-000027030000}"/>
    <cellStyle name="Percent 3 2 6" xfId="674" xr:uid="{00000000-0005-0000-0000-000028030000}"/>
    <cellStyle name="Percent 3 2 7" xfId="533" xr:uid="{00000000-0005-0000-0000-000029030000}"/>
    <cellStyle name="Percent 3 2 8" xfId="350" xr:uid="{00000000-0005-0000-0000-00002A030000}"/>
    <cellStyle name="Percent 3 3" xfId="104" xr:uid="{00000000-0005-0000-0000-00002B030000}"/>
    <cellStyle name="Percent 3 3 2" xfId="151" xr:uid="{00000000-0005-0000-0000-00002C030000}"/>
    <cellStyle name="Percent 3 3 2 2" xfId="286" xr:uid="{00000000-0005-0000-0000-00002D030000}"/>
    <cellStyle name="Percent 3 3 2 2 2" xfId="720" xr:uid="{00000000-0005-0000-0000-00002E030000}"/>
    <cellStyle name="Percent 3 3 2 3" xfId="617" xr:uid="{00000000-0005-0000-0000-00002F030000}"/>
    <cellStyle name="Percent 3 3 2 4" xfId="433" xr:uid="{00000000-0005-0000-0000-000030030000}"/>
    <cellStyle name="Percent 3 3 3" xfId="226" xr:uid="{00000000-0005-0000-0000-000031030000}"/>
    <cellStyle name="Percent 3 3 3 2" xfId="682" xr:uid="{00000000-0005-0000-0000-000032030000}"/>
    <cellStyle name="Percent 3 3 3 3" xfId="506" xr:uid="{00000000-0005-0000-0000-000033030000}"/>
    <cellStyle name="Percent 3 3 4" xfId="564" xr:uid="{00000000-0005-0000-0000-000034030000}"/>
    <cellStyle name="Percent 3 3 5" xfId="392" xr:uid="{00000000-0005-0000-0000-000035030000}"/>
    <cellStyle name="Percent 3 4" xfId="134" xr:uid="{00000000-0005-0000-0000-000036030000}"/>
    <cellStyle name="Percent 3 4 2" xfId="210" xr:uid="{00000000-0005-0000-0000-000037030000}"/>
    <cellStyle name="Percent 3 4 2 2" xfId="704" xr:uid="{00000000-0005-0000-0000-000038030000}"/>
    <cellStyle name="Percent 3 4 2 3" xfId="601" xr:uid="{00000000-0005-0000-0000-000039030000}"/>
    <cellStyle name="Percent 3 4 2 4" xfId="417" xr:uid="{00000000-0005-0000-0000-00003A030000}"/>
    <cellStyle name="Percent 3 4 3" xfId="489" xr:uid="{00000000-0005-0000-0000-00003B030000}"/>
    <cellStyle name="Percent 3 4 3 2" xfId="666" xr:uid="{00000000-0005-0000-0000-00003C030000}"/>
    <cellStyle name="Percent 3 4 4" xfId="548" xr:uid="{00000000-0005-0000-0000-00003D030000}"/>
    <cellStyle name="Percent 3 4 5" xfId="378" xr:uid="{00000000-0005-0000-0000-00003E030000}"/>
    <cellStyle name="Percent 3 5" xfId="166" xr:uid="{00000000-0005-0000-0000-00003F030000}"/>
    <cellStyle name="Percent 3 5 2" xfId="241" xr:uid="{00000000-0005-0000-0000-000040030000}"/>
    <cellStyle name="Percent 3 5 2 2" xfId="632" xr:uid="{00000000-0005-0000-0000-000041030000}"/>
    <cellStyle name="Percent 3 5 3" xfId="735" xr:uid="{00000000-0005-0000-0000-000042030000}"/>
    <cellStyle name="Percent 3 5 4" xfId="579" xr:uid="{00000000-0005-0000-0000-000043030000}"/>
    <cellStyle name="Percent 3 5 5" xfId="448" xr:uid="{00000000-0005-0000-0000-000044030000}"/>
    <cellStyle name="Percent 3 6" xfId="125" xr:uid="{00000000-0005-0000-0000-000045030000}"/>
    <cellStyle name="Percent 3 6 2" xfId="271" xr:uid="{00000000-0005-0000-0000-000046030000}"/>
    <cellStyle name="Percent 3 6 2 2" xfId="697" xr:uid="{00000000-0005-0000-0000-000047030000}"/>
    <cellStyle name="Percent 3 6 3" xfId="541" xr:uid="{00000000-0005-0000-0000-000048030000}"/>
    <cellStyle name="Percent 3 6 4" xfId="407" xr:uid="{00000000-0005-0000-0000-000049030000}"/>
    <cellStyle name="Percent 3 7" xfId="203" xr:uid="{00000000-0005-0000-0000-00004A030000}"/>
    <cellStyle name="Percent 3 7 2" xfId="594" xr:uid="{00000000-0005-0000-0000-00004B030000}"/>
    <cellStyle name="Percent 3 7 3" xfId="889" xr:uid="{00000000-0005-0000-0000-00004C030000}"/>
    <cellStyle name="Percent 3 7 4" xfId="923" xr:uid="{00000000-0005-0000-0000-00004D030000}"/>
    <cellStyle name="Percent 3 7 5" xfId="483" xr:uid="{00000000-0005-0000-0000-00004E030000}"/>
    <cellStyle name="Percent 3 8" xfId="659" xr:uid="{00000000-0005-0000-0000-00004F030000}"/>
    <cellStyle name="Percent 3 9" xfId="524" xr:uid="{00000000-0005-0000-0000-000050030000}"/>
    <cellStyle name="Percent 4" xfId="65" xr:uid="{00000000-0005-0000-0000-000051030000}"/>
    <cellStyle name="Percent 4 2" xfId="259" xr:uid="{00000000-0005-0000-0000-000052030000}"/>
    <cellStyle name="Percent 4 2 2" xfId="846" xr:uid="{00000000-0005-0000-0000-000053030000}"/>
    <cellStyle name="Percent 4 2 3" xfId="927" xr:uid="{00000000-0005-0000-0000-000054030000}"/>
    <cellStyle name="Percent 4 2 4" xfId="521" xr:uid="{00000000-0005-0000-0000-000055030000}"/>
    <cellStyle name="Percent 4 3" xfId="470" xr:uid="{00000000-0005-0000-0000-000056030000}"/>
    <cellStyle name="Percent 4 3 2" xfId="915" xr:uid="{00000000-0005-0000-0000-000057030000}"/>
    <cellStyle name="Percent 4 3 3" xfId="922" xr:uid="{00000000-0005-0000-0000-000058030000}"/>
    <cellStyle name="Percent 4 4" xfId="757" xr:uid="{00000000-0005-0000-0000-000059030000}"/>
    <cellStyle name="Percent 4 5" xfId="464" xr:uid="{00000000-0005-0000-0000-00005A030000}"/>
    <cellStyle name="Percent 5" xfId="84" xr:uid="{00000000-0005-0000-0000-00005B030000}"/>
    <cellStyle name="Percent 5 2" xfId="199" xr:uid="{00000000-0005-0000-0000-00005C030000}"/>
    <cellStyle name="Percent 5 3" xfId="804" xr:uid="{00000000-0005-0000-0000-00005D030000}"/>
    <cellStyle name="Percent 6" xfId="314" xr:uid="{00000000-0005-0000-0000-00005E030000}"/>
    <cellStyle name="Percent 7" xfId="983" xr:uid="{00000000-0005-0000-0000-00005F030000}"/>
    <cellStyle name="STYLE1" xfId="5" xr:uid="{00000000-0005-0000-0000-000060030000}"/>
    <cellStyle name="STYLE1 2" xfId="116" xr:uid="{00000000-0005-0000-0000-000061030000}"/>
    <cellStyle name="STYLE1 2 2" xfId="260" xr:uid="{00000000-0005-0000-0000-000062030000}"/>
    <cellStyle name="STYLE1 2 3" xfId="869" xr:uid="{00000000-0005-0000-0000-000063030000}"/>
    <cellStyle name="STYLE1 2 4" xfId="853" xr:uid="{00000000-0005-0000-0000-000064030000}"/>
    <cellStyle name="STYLE1 2 5" xfId="317" xr:uid="{00000000-0005-0000-0000-000065030000}"/>
    <cellStyle name="STYLE1 3" xfId="185" xr:uid="{00000000-0005-0000-0000-000066030000}"/>
    <cellStyle name="STYLE1 3 2" xfId="645" xr:uid="{00000000-0005-0000-0000-000067030000}"/>
    <cellStyle name="STYLE1 3 3" xfId="909" xr:uid="{00000000-0005-0000-0000-000068030000}"/>
    <cellStyle name="STYLE1 3 4" xfId="780" xr:uid="{00000000-0005-0000-0000-000069030000}"/>
    <cellStyle name="STYLE1 3 5" xfId="364" xr:uid="{00000000-0005-0000-0000-00006A030000}"/>
    <cellStyle name="STYLE1 4" xfId="759" xr:uid="{00000000-0005-0000-0000-00006B030000}"/>
    <cellStyle name="STYLE1 4 2" xfId="847" xr:uid="{00000000-0005-0000-0000-00006C030000}"/>
    <cellStyle name="STYLE1 5" xfId="807" xr:uid="{00000000-0005-0000-0000-00006D030000}"/>
    <cellStyle name="STYLE1 6" xfId="882" xr:uid="{00000000-0005-0000-0000-00006E030000}"/>
    <cellStyle name="STYLE1 6 2" xfId="939" xr:uid="{00000000-0005-0000-0000-00006F030000}"/>
    <cellStyle name="STYLE1_1Q2015 Import Prep" xfId="370" xr:uid="{00000000-0005-0000-0000-000070030000}"/>
    <cellStyle name="STYLE2" xfId="6" xr:uid="{00000000-0005-0000-0000-000071030000}"/>
    <cellStyle name="STYLE2 2" xfId="117" xr:uid="{00000000-0005-0000-0000-000072030000}"/>
    <cellStyle name="STYLE2 2 2" xfId="410" xr:uid="{00000000-0005-0000-0000-000073030000}"/>
    <cellStyle name="STYLE2 2 3" xfId="854" xr:uid="{00000000-0005-0000-0000-000074030000}"/>
    <cellStyle name="STYLE2 2 4" xfId="318" xr:uid="{00000000-0005-0000-0000-000075030000}"/>
    <cellStyle name="STYLE2 3" xfId="186" xr:uid="{00000000-0005-0000-0000-000076030000}"/>
    <cellStyle name="STYLE2 3 2" xfId="646" xr:uid="{00000000-0005-0000-0000-000077030000}"/>
    <cellStyle name="STYLE2 3 3" xfId="910" xr:uid="{00000000-0005-0000-0000-000078030000}"/>
    <cellStyle name="STYLE2 3 4" xfId="781" xr:uid="{00000000-0005-0000-0000-000079030000}"/>
    <cellStyle name="STYLE2 3 5" xfId="365" xr:uid="{00000000-0005-0000-0000-00007A030000}"/>
    <cellStyle name="STYLE2 4" xfId="760" xr:uid="{00000000-0005-0000-0000-00007B030000}"/>
    <cellStyle name="STYLE2 5" xfId="883" xr:uid="{00000000-0005-0000-0000-00007C030000}"/>
    <cellStyle name="STYLE2 5 2" xfId="940" xr:uid="{00000000-0005-0000-0000-00007D030000}"/>
    <cellStyle name="STYLE2 6" xfId="884" xr:uid="{00000000-0005-0000-0000-00007E030000}"/>
    <cellStyle name="STYLE2 6 2" xfId="941" xr:uid="{00000000-0005-0000-0000-00007F030000}"/>
    <cellStyle name="STYLE2_1Q2015 Import Prep" xfId="371" xr:uid="{00000000-0005-0000-0000-000080030000}"/>
    <cellStyle name="STYLE3" xfId="7" xr:uid="{00000000-0005-0000-0000-000081030000}"/>
    <cellStyle name="STYLE3 2" xfId="118" xr:uid="{00000000-0005-0000-0000-000082030000}"/>
    <cellStyle name="STYLE3 2 2" xfId="409" xr:uid="{00000000-0005-0000-0000-000083030000}"/>
    <cellStyle name="STYLE3 2 3" xfId="855" xr:uid="{00000000-0005-0000-0000-000084030000}"/>
    <cellStyle name="STYLE3 2 4" xfId="319" xr:uid="{00000000-0005-0000-0000-000085030000}"/>
    <cellStyle name="STYLE3 3" xfId="187" xr:uid="{00000000-0005-0000-0000-000086030000}"/>
    <cellStyle name="STYLE3 3 2" xfId="647" xr:uid="{00000000-0005-0000-0000-000087030000}"/>
    <cellStyle name="STYLE3 3 3" xfId="911" xr:uid="{00000000-0005-0000-0000-000088030000}"/>
    <cellStyle name="STYLE3 3 4" xfId="782" xr:uid="{00000000-0005-0000-0000-000089030000}"/>
    <cellStyle name="STYLE3 3 5" xfId="366" xr:uid="{00000000-0005-0000-0000-00008A030000}"/>
    <cellStyle name="STYLE3 4" xfId="761" xr:uid="{00000000-0005-0000-0000-00008B030000}"/>
    <cellStyle name="STYLE3 5" xfId="885" xr:uid="{00000000-0005-0000-0000-00008C030000}"/>
    <cellStyle name="STYLE3 5 2" xfId="942" xr:uid="{00000000-0005-0000-0000-00008D030000}"/>
    <cellStyle name="STYLE3 6" xfId="886" xr:uid="{00000000-0005-0000-0000-00008E030000}"/>
    <cellStyle name="STYLE3 6 2" xfId="943" xr:uid="{00000000-0005-0000-0000-00008F030000}"/>
    <cellStyle name="STYLE3_1Q2015 Import Prep" xfId="372" xr:uid="{00000000-0005-0000-0000-000090030000}"/>
    <cellStyle name="STYLE4" xfId="8" xr:uid="{00000000-0005-0000-0000-000091030000}"/>
    <cellStyle name="STYLE4 2" xfId="75" xr:uid="{00000000-0005-0000-0000-000092030000}"/>
    <cellStyle name="STYLE4 2 2" xfId="652" xr:uid="{00000000-0005-0000-0000-000093030000}"/>
    <cellStyle name="STYLE4 2 2 2" xfId="785" xr:uid="{00000000-0005-0000-0000-000094030000}"/>
    <cellStyle name="STYLE4 2 2 3" xfId="934" xr:uid="{00000000-0005-0000-0000-000095030000}"/>
    <cellStyle name="STYLE4 2 3" xfId="848" xr:uid="{00000000-0005-0000-0000-000096030000}"/>
    <cellStyle name="STYLE4 2 4" xfId="870" xr:uid="{00000000-0005-0000-0000-000097030000}"/>
    <cellStyle name="STYLE4 2 5" xfId="856" xr:uid="{00000000-0005-0000-0000-000098030000}"/>
    <cellStyle name="STYLE4 3" xfId="119" xr:uid="{00000000-0005-0000-0000-000099030000}"/>
    <cellStyle name="STYLE4 3 2" xfId="261" xr:uid="{00000000-0005-0000-0000-00009A030000}"/>
    <cellStyle name="STYLE4 3 3" xfId="354" xr:uid="{00000000-0005-0000-0000-00009B030000}"/>
    <cellStyle name="STYLE4 4" xfId="188" xr:uid="{00000000-0005-0000-0000-00009C030000}"/>
    <cellStyle name="STYLE4 4 2" xfId="754" xr:uid="{00000000-0005-0000-0000-00009D030000}"/>
    <cellStyle name="STYLE4 4 3" xfId="912" xr:uid="{00000000-0005-0000-0000-00009E030000}"/>
    <cellStyle name="STYLE4 4 4" xfId="367" xr:uid="{00000000-0005-0000-0000-00009F030000}"/>
    <cellStyle name="STYLE4 5" xfId="808" xr:uid="{00000000-0005-0000-0000-0000A0030000}"/>
    <cellStyle name="STYLE4 6" xfId="862" xr:uid="{00000000-0005-0000-0000-0000A1030000}"/>
    <cellStyle name="STYLE4 7" xfId="887" xr:uid="{00000000-0005-0000-0000-0000A2030000}"/>
    <cellStyle name="STYLE4 7 2" xfId="944" xr:uid="{00000000-0005-0000-0000-0000A3030000}"/>
    <cellStyle name="STYLE4_1Q2015 Import Prep" xfId="351" xr:uid="{00000000-0005-0000-0000-0000A4030000}"/>
    <cellStyle name="STYLE5" xfId="9" xr:uid="{00000000-0005-0000-0000-0000A5030000}"/>
    <cellStyle name="STYLE5 2" xfId="76" xr:uid="{00000000-0005-0000-0000-0000A6030000}"/>
    <cellStyle name="STYLE5 2 2" xfId="653" xr:uid="{00000000-0005-0000-0000-0000A7030000}"/>
    <cellStyle name="STYLE5 2 2 2" xfId="786" xr:uid="{00000000-0005-0000-0000-0000A8030000}"/>
    <cellStyle name="STYLE5 2 2 3" xfId="935" xr:uid="{00000000-0005-0000-0000-0000A9030000}"/>
    <cellStyle name="STYLE5 2 3" xfId="849" xr:uid="{00000000-0005-0000-0000-0000AA030000}"/>
    <cellStyle name="STYLE5 2 4" xfId="871" xr:uid="{00000000-0005-0000-0000-0000AB030000}"/>
    <cellStyle name="STYLE5 2 5" xfId="857" xr:uid="{00000000-0005-0000-0000-0000AC030000}"/>
    <cellStyle name="STYLE5 2 6" xfId="771" xr:uid="{00000000-0005-0000-0000-0000AD030000}"/>
    <cellStyle name="STYLE5 3" xfId="120" xr:uid="{00000000-0005-0000-0000-0000AE030000}"/>
    <cellStyle name="STYLE5 3 2" xfId="262" xr:uid="{00000000-0005-0000-0000-0000AF030000}"/>
    <cellStyle name="STYLE5 3 3" xfId="352" xr:uid="{00000000-0005-0000-0000-0000B0030000}"/>
    <cellStyle name="STYLE5 4" xfId="189" xr:uid="{00000000-0005-0000-0000-0000B1030000}"/>
    <cellStyle name="STYLE5 4 2" xfId="850" xr:uid="{00000000-0005-0000-0000-0000B2030000}"/>
    <cellStyle name="STYLE5 4 3" xfId="762" xr:uid="{00000000-0005-0000-0000-0000B3030000}"/>
    <cellStyle name="STYLE5 5" xfId="809" xr:uid="{00000000-0005-0000-0000-0000B4030000}"/>
    <cellStyle name="STYLE5 6" xfId="863" xr:uid="{00000000-0005-0000-0000-0000B5030000}"/>
    <cellStyle name="STYLE5 7" xfId="888" xr:uid="{00000000-0005-0000-0000-0000B6030000}"/>
    <cellStyle name="STYLE5 7 2" xfId="945" xr:uid="{00000000-0005-0000-0000-0000B7030000}"/>
    <cellStyle name="STYLE5 8" xfId="984" xr:uid="{00000000-0005-0000-0000-0000B8030000}"/>
    <cellStyle name="STYLE5 9" xfId="309" xr:uid="{00000000-0005-0000-0000-0000B9030000}"/>
    <cellStyle name="STYLE5_By BoD Line Item" xfId="790" xr:uid="{00000000-0005-0000-0000-0000BA030000}"/>
    <cellStyle name="STYLE6" xfId="15" xr:uid="{00000000-0005-0000-0000-0000BB030000}"/>
    <cellStyle name="STYLE6 2" xfId="121" xr:uid="{00000000-0005-0000-0000-0000BC030000}"/>
    <cellStyle name="STYLE6 2 2" xfId="263" xr:uid="{00000000-0005-0000-0000-0000BD030000}"/>
    <cellStyle name="STYLE6 2 3" xfId="320" xr:uid="{00000000-0005-0000-0000-0000BE030000}"/>
    <cellStyle name="STYLE6 3" xfId="190" xr:uid="{00000000-0005-0000-0000-0000BF030000}"/>
    <cellStyle name="STYLE6 3 2" xfId="763" xr:uid="{00000000-0005-0000-0000-0000C0030000}"/>
    <cellStyle name="STYLE6 3 3" xfId="929" xr:uid="{00000000-0005-0000-0000-0000C1030000}"/>
    <cellStyle name="STYLE6 3 4" xfId="648" xr:uid="{00000000-0005-0000-0000-0000C2030000}"/>
    <cellStyle name="STYLE6 4" xfId="820" xr:uid="{00000000-0005-0000-0000-0000C3030000}"/>
    <cellStyle name="STYLE6 5" xfId="851" xr:uid="{00000000-0005-0000-0000-0000C4030000}"/>
    <cellStyle name="STYLE6 6" xfId="985" xr:uid="{00000000-0005-0000-0000-0000C5030000}"/>
    <cellStyle name="STYLE6 7" xfId="310" xr:uid="{00000000-0005-0000-0000-0000C6030000}"/>
    <cellStyle name="STYLE6_Info. Technology" xfId="789" xr:uid="{00000000-0005-0000-0000-0000C7030000}"/>
    <cellStyle name="STYLE7" xfId="109" xr:uid="{00000000-0005-0000-0000-0000C8030000}"/>
    <cellStyle name="STYLE7 2" xfId="122" xr:uid="{00000000-0005-0000-0000-0000C9030000}"/>
    <cellStyle name="STYLE7 2 2" xfId="264" xr:uid="{00000000-0005-0000-0000-0000CA030000}"/>
    <cellStyle name="STYLE7 3" xfId="191" xr:uid="{00000000-0005-0000-0000-0000CB030000}"/>
    <cellStyle name="STYLE7 3 2" xfId="900" xr:uid="{00000000-0005-0000-0000-0000CC030000}"/>
    <cellStyle name="STYLE7 3 3" xfId="930" xr:uid="{00000000-0005-0000-0000-0000CD030000}"/>
    <cellStyle name="STYLE7 3 4" xfId="649" xr:uid="{00000000-0005-0000-0000-0000CE030000}"/>
    <cellStyle name="STYLE7 4" xfId="816" xr:uid="{00000000-0005-0000-0000-0000CF030000}"/>
    <cellStyle name="STYLE7_M01 Budget 4Q2014" xfId="194" xr:uid="{00000000-0005-0000-0000-0000D0030000}"/>
    <cellStyle name="STYLE8" xfId="110" xr:uid="{00000000-0005-0000-0000-0000D1030000}"/>
    <cellStyle name="STYLE8 2" xfId="123" xr:uid="{00000000-0005-0000-0000-0000D2030000}"/>
    <cellStyle name="STYLE8 2 2" xfId="265" xr:uid="{00000000-0005-0000-0000-0000D3030000}"/>
    <cellStyle name="STYLE8 3" xfId="192" xr:uid="{00000000-0005-0000-0000-0000D4030000}"/>
    <cellStyle name="STYLE8 3 2" xfId="901" xr:uid="{00000000-0005-0000-0000-0000D5030000}"/>
    <cellStyle name="STYLE8 3 3" xfId="931" xr:uid="{00000000-0005-0000-0000-0000D6030000}"/>
    <cellStyle name="STYLE8 3 4" xfId="650" xr:uid="{00000000-0005-0000-0000-0000D7030000}"/>
    <cellStyle name="STYLE8_M01 Budget 4Q2014" xfId="195" xr:uid="{00000000-0005-0000-0000-0000D8030000}"/>
    <cellStyle name="STYLE9" xfId="193" xr:uid="{00000000-0005-0000-0000-0000D9030000}"/>
    <cellStyle name="STYLE9 2" xfId="266" xr:uid="{00000000-0005-0000-0000-0000DA030000}"/>
    <cellStyle name="STYLE9 2 2" xfId="654" xr:uid="{00000000-0005-0000-0000-0000DB030000}"/>
    <cellStyle name="STYLE9 3" xfId="254" xr:uid="{00000000-0005-0000-0000-0000DC030000}"/>
    <cellStyle name="Title" xfId="23" builtinId="15" customBuiltin="1"/>
    <cellStyle name="Total" xfId="38" builtinId="25" customBuiltin="1"/>
    <cellStyle name="Warning Text" xfId="36"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2:K137"/>
  <sheetViews>
    <sheetView showGridLines="0" tabSelected="1" topLeftCell="A112" zoomScale="115" zoomScaleNormal="115" zoomScaleSheetLayoutView="110" workbookViewId="0">
      <selection activeCell="H133" sqref="H133"/>
    </sheetView>
  </sheetViews>
  <sheetFormatPr defaultColWidth="8.77734375" defaultRowHeight="13.2" x14ac:dyDescent="0.25"/>
  <cols>
    <col min="1" max="1" width="9.77734375" style="1" customWidth="1"/>
    <col min="2" max="2" width="8.77734375" style="1"/>
    <col min="3" max="3" width="13.77734375" style="1" customWidth="1"/>
    <col min="4" max="4" width="3.77734375" style="1" customWidth="1"/>
    <col min="5" max="5" width="11.21875" style="1" customWidth="1"/>
    <col min="6" max="6" width="21.77734375" style="1" customWidth="1"/>
    <col min="7" max="7" width="18.77734375" style="3" customWidth="1"/>
    <col min="8" max="8" width="8.77734375" style="6"/>
    <col min="9" max="10" width="11.5546875" style="6" bestFit="1" customWidth="1"/>
    <col min="11" max="16384" width="8.77734375" style="6"/>
  </cols>
  <sheetData>
    <row r="2" spans="2:8" ht="15" customHeight="1" x14ac:dyDescent="0.3">
      <c r="B2" s="33" t="s">
        <v>4</v>
      </c>
      <c r="C2" s="33"/>
      <c r="D2" s="33"/>
      <c r="E2" s="33"/>
      <c r="F2" s="33"/>
      <c r="G2" s="33"/>
    </row>
    <row r="3" spans="2:8" ht="12" customHeight="1" x14ac:dyDescent="0.25">
      <c r="B3" s="34" t="s">
        <v>0</v>
      </c>
      <c r="C3" s="34"/>
      <c r="D3" s="34"/>
      <c r="E3" s="34"/>
      <c r="F3" s="34"/>
      <c r="G3" s="34"/>
    </row>
    <row r="4" spans="2:8" ht="12" customHeight="1" x14ac:dyDescent="0.25">
      <c r="G4" s="7"/>
    </row>
    <row r="5" spans="2:8" ht="12" customHeight="1" x14ac:dyDescent="0.25">
      <c r="B5" s="8" t="s">
        <v>41</v>
      </c>
      <c r="G5" s="7"/>
    </row>
    <row r="6" spans="2:8" ht="12" customHeight="1" x14ac:dyDescent="0.25">
      <c r="B6" s="1" t="s">
        <v>5</v>
      </c>
      <c r="E6" s="9"/>
      <c r="F6" s="9"/>
      <c r="G6" s="20">
        <v>15366.34</v>
      </c>
    </row>
    <row r="7" spans="2:8" ht="12" customHeight="1" x14ac:dyDescent="0.25">
      <c r="B7" s="1" t="s">
        <v>30</v>
      </c>
      <c r="G7" s="21">
        <v>201.32</v>
      </c>
    </row>
    <row r="8" spans="2:8" ht="12" customHeight="1" x14ac:dyDescent="0.25">
      <c r="B8" s="1" t="s">
        <v>31</v>
      </c>
      <c r="G8" s="21">
        <v>183.7</v>
      </c>
    </row>
    <row r="9" spans="2:8" ht="12" customHeight="1" x14ac:dyDescent="0.25">
      <c r="B9" s="1" t="s">
        <v>32</v>
      </c>
      <c r="G9" s="21">
        <v>1345.71</v>
      </c>
    </row>
    <row r="10" spans="2:8" ht="12" customHeight="1" x14ac:dyDescent="0.25">
      <c r="B10" s="1" t="s">
        <v>33</v>
      </c>
      <c r="G10" s="21">
        <v>879.7</v>
      </c>
    </row>
    <row r="11" spans="2:8" ht="12" customHeight="1" x14ac:dyDescent="0.25">
      <c r="B11" s="1" t="s">
        <v>34</v>
      </c>
      <c r="G11" s="21">
        <v>11572.38</v>
      </c>
    </row>
    <row r="12" spans="2:8" ht="12" customHeight="1" x14ac:dyDescent="0.25">
      <c r="B12" s="1" t="s">
        <v>35</v>
      </c>
      <c r="G12" s="21">
        <v>7116.98</v>
      </c>
    </row>
    <row r="13" spans="2:8" ht="12" customHeight="1" x14ac:dyDescent="0.25">
      <c r="B13" s="10" t="s">
        <v>1</v>
      </c>
      <c r="G13" s="21">
        <v>2028.04</v>
      </c>
    </row>
    <row r="14" spans="2:8" ht="12" customHeight="1" x14ac:dyDescent="0.25">
      <c r="B14" s="1" t="s">
        <v>37</v>
      </c>
      <c r="G14" s="21">
        <v>410.84</v>
      </c>
    </row>
    <row r="15" spans="2:8" ht="12" customHeight="1" x14ac:dyDescent="0.25">
      <c r="B15" s="1" t="s">
        <v>40</v>
      </c>
      <c r="G15" s="21">
        <v>243.15</v>
      </c>
    </row>
    <row r="16" spans="2:8" ht="12" customHeight="1" x14ac:dyDescent="0.25">
      <c r="B16" s="1" t="s">
        <v>36</v>
      </c>
      <c r="G16" s="24">
        <v>-925.5</v>
      </c>
      <c r="H16" s="1" t="s">
        <v>44</v>
      </c>
    </row>
    <row r="17" spans="2:9" ht="12" customHeight="1" x14ac:dyDescent="0.25">
      <c r="B17" s="1" t="s">
        <v>10</v>
      </c>
      <c r="G17" s="23">
        <v>-294.5</v>
      </c>
    </row>
    <row r="18" spans="2:9" ht="12" customHeight="1" x14ac:dyDescent="0.25">
      <c r="G18" s="22">
        <v>38128.160000000003</v>
      </c>
      <c r="I18" s="29"/>
    </row>
    <row r="19" spans="2:9" ht="12" customHeight="1" x14ac:dyDescent="0.25">
      <c r="B19" s="1" t="s">
        <v>2</v>
      </c>
      <c r="C19" s="11" t="s">
        <v>13</v>
      </c>
      <c r="G19" s="21"/>
    </row>
    <row r="20" spans="2:9" ht="12" customHeight="1" x14ac:dyDescent="0.25">
      <c r="C20" s="11"/>
      <c r="G20" s="21"/>
    </row>
    <row r="21" spans="2:9" ht="12" customHeight="1" x14ac:dyDescent="0.25">
      <c r="B21" s="8" t="s">
        <v>42</v>
      </c>
      <c r="C21" s="11"/>
      <c r="G21" s="21"/>
    </row>
    <row r="22" spans="2:9" ht="12" customHeight="1" x14ac:dyDescent="0.25">
      <c r="B22" s="1" t="s">
        <v>12</v>
      </c>
      <c r="C22" s="11"/>
      <c r="G22" s="25">
        <v>191.53</v>
      </c>
    </row>
    <row r="23" spans="2:9" ht="12" customHeight="1" x14ac:dyDescent="0.25">
      <c r="C23" s="11" t="s">
        <v>14</v>
      </c>
      <c r="G23" s="5">
        <f t="shared" ref="G23" si="0">SUM(G22)</f>
        <v>191.53</v>
      </c>
    </row>
    <row r="24" spans="2:9" ht="12" customHeight="1" x14ac:dyDescent="0.25">
      <c r="C24" s="11"/>
    </row>
    <row r="25" spans="2:9" ht="12" customHeight="1" x14ac:dyDescent="0.25">
      <c r="C25" s="11" t="s">
        <v>15</v>
      </c>
      <c r="G25" s="5">
        <f>SUM(G18,G23)</f>
        <v>38319.69</v>
      </c>
      <c r="H25" s="29"/>
    </row>
    <row r="26" spans="2:9" ht="12" customHeight="1" x14ac:dyDescent="0.25">
      <c r="C26" s="11"/>
    </row>
    <row r="27" spans="2:9" ht="12" customHeight="1" x14ac:dyDescent="0.25">
      <c r="C27" s="11" t="s">
        <v>3</v>
      </c>
    </row>
    <row r="28" spans="2:9" ht="12" customHeight="1" x14ac:dyDescent="0.25">
      <c r="C28" s="11"/>
    </row>
    <row r="29" spans="2:9" ht="15" customHeight="1" x14ac:dyDescent="0.25">
      <c r="C29" s="11"/>
    </row>
    <row r="30" spans="2:9" ht="15.6" x14ac:dyDescent="0.3">
      <c r="B30" s="32" t="s">
        <v>11</v>
      </c>
      <c r="C30" s="32"/>
      <c r="D30" s="32"/>
      <c r="E30" s="32"/>
      <c r="F30" s="32"/>
      <c r="G30" s="32"/>
    </row>
    <row r="31" spans="2:9" ht="12" customHeight="1" x14ac:dyDescent="0.25">
      <c r="B31" s="34" t="s">
        <v>0</v>
      </c>
      <c r="C31" s="34"/>
      <c r="D31" s="34"/>
      <c r="E31" s="34"/>
      <c r="F31" s="34"/>
      <c r="G31" s="34"/>
    </row>
    <row r="32" spans="2:9" ht="12" customHeight="1" x14ac:dyDescent="0.25"/>
    <row r="33" spans="2:8" ht="12" customHeight="1" x14ac:dyDescent="0.25">
      <c r="B33" s="8" t="str">
        <f>B5</f>
        <v>2nd Quarter Operating Budget:</v>
      </c>
      <c r="F33" s="12"/>
      <c r="G33" s="7"/>
    </row>
    <row r="34" spans="2:8" ht="12" customHeight="1" x14ac:dyDescent="0.25">
      <c r="B34" s="1" t="s">
        <v>5</v>
      </c>
      <c r="G34" s="2">
        <v>2177.35</v>
      </c>
    </row>
    <row r="35" spans="2:8" ht="12" customHeight="1" x14ac:dyDescent="0.25">
      <c r="B35" s="1" t="s">
        <v>30</v>
      </c>
      <c r="G35" s="3">
        <v>6.5</v>
      </c>
    </row>
    <row r="36" spans="2:8" ht="12" customHeight="1" x14ac:dyDescent="0.25">
      <c r="B36" s="1" t="s">
        <v>31</v>
      </c>
      <c r="G36" s="3">
        <v>1.53</v>
      </c>
    </row>
    <row r="37" spans="2:8" ht="12" customHeight="1" x14ac:dyDescent="0.25">
      <c r="B37" s="1" t="s">
        <v>32</v>
      </c>
      <c r="G37" s="3">
        <v>-144.29</v>
      </c>
      <c r="H37" s="1" t="s">
        <v>44</v>
      </c>
    </row>
    <row r="38" spans="2:8" ht="12" customHeight="1" x14ac:dyDescent="0.25">
      <c r="B38" s="1" t="s">
        <v>33</v>
      </c>
      <c r="G38" s="3">
        <v>1391.47</v>
      </c>
    </row>
    <row r="39" spans="2:8" ht="12" customHeight="1" x14ac:dyDescent="0.25">
      <c r="B39" s="1" t="s">
        <v>34</v>
      </c>
      <c r="G39" s="3">
        <v>4465.7700000000004</v>
      </c>
    </row>
    <row r="40" spans="2:8" ht="12" customHeight="1" x14ac:dyDescent="0.25">
      <c r="B40" s="1" t="s">
        <v>35</v>
      </c>
      <c r="G40" s="3">
        <v>133.47999999999999</v>
      </c>
    </row>
    <row r="41" spans="2:8" ht="12" customHeight="1" x14ac:dyDescent="0.25">
      <c r="B41" s="1" t="s">
        <v>1</v>
      </c>
      <c r="G41" s="3">
        <v>0</v>
      </c>
    </row>
    <row r="42" spans="2:8" ht="12" customHeight="1" x14ac:dyDescent="0.25">
      <c r="B42" s="1" t="s">
        <v>37</v>
      </c>
      <c r="G42" s="3">
        <v>0</v>
      </c>
    </row>
    <row r="43" spans="2:8" ht="12" customHeight="1" x14ac:dyDescent="0.25">
      <c r="B43" s="1" t="s">
        <v>40</v>
      </c>
      <c r="G43" s="3">
        <v>0</v>
      </c>
    </row>
    <row r="44" spans="2:8" ht="12" customHeight="1" x14ac:dyDescent="0.25">
      <c r="B44" s="1" t="s">
        <v>36</v>
      </c>
      <c r="E44" s="13"/>
      <c r="G44" s="3">
        <v>0</v>
      </c>
    </row>
    <row r="45" spans="2:8" ht="12" customHeight="1" x14ac:dyDescent="0.25">
      <c r="B45" s="1" t="s">
        <v>9</v>
      </c>
      <c r="G45" s="4">
        <v>14096.46</v>
      </c>
    </row>
    <row r="46" spans="2:8" ht="12" customHeight="1" x14ac:dyDescent="0.25">
      <c r="B46" s="11" t="s">
        <v>16</v>
      </c>
      <c r="E46" s="13"/>
      <c r="G46" s="5">
        <f>SUM(G34:G45)</f>
        <v>22128.27</v>
      </c>
    </row>
    <row r="47" spans="2:8" ht="12" customHeight="1" x14ac:dyDescent="0.25">
      <c r="B47" s="11"/>
      <c r="E47" s="13"/>
      <c r="G47" s="14"/>
    </row>
    <row r="48" spans="2:8" ht="12" customHeight="1" x14ac:dyDescent="0.25">
      <c r="B48" s="8" t="str">
        <f>B21</f>
        <v>2nd Quarter Capital Budget:</v>
      </c>
      <c r="C48" s="11"/>
    </row>
    <row r="49" spans="2:9" ht="12" customHeight="1" x14ac:dyDescent="0.25">
      <c r="B49" s="1" t="s">
        <v>29</v>
      </c>
      <c r="C49" s="11"/>
      <c r="G49" s="2">
        <v>-431.48</v>
      </c>
      <c r="H49" s="1" t="s">
        <v>44</v>
      </c>
    </row>
    <row r="50" spans="2:9" ht="12" customHeight="1" x14ac:dyDescent="0.25">
      <c r="B50" s="1" t="s">
        <v>17</v>
      </c>
      <c r="C50" s="11"/>
      <c r="G50" s="4">
        <v>77.31</v>
      </c>
      <c r="I50" s="35"/>
    </row>
    <row r="51" spans="2:9" ht="12" customHeight="1" x14ac:dyDescent="0.25">
      <c r="B51" s="11" t="s">
        <v>18</v>
      </c>
      <c r="C51" s="11"/>
      <c r="G51" s="5">
        <f>SUM(G49:G50)</f>
        <v>-354.17</v>
      </c>
    </row>
    <row r="52" spans="2:9" ht="12" customHeight="1" x14ac:dyDescent="0.25">
      <c r="C52" s="11"/>
    </row>
    <row r="53" spans="2:9" ht="12" customHeight="1" x14ac:dyDescent="0.25">
      <c r="C53" s="11" t="s">
        <v>19</v>
      </c>
      <c r="G53" s="5">
        <f>SUM(G46,G51)</f>
        <v>21774.100000000002</v>
      </c>
      <c r="H53" s="30"/>
      <c r="I53" s="29"/>
    </row>
    <row r="54" spans="2:9" ht="12" customHeight="1" x14ac:dyDescent="0.25">
      <c r="C54" s="11"/>
    </row>
    <row r="55" spans="2:9" ht="15" customHeight="1" x14ac:dyDescent="0.25">
      <c r="C55" s="11"/>
    </row>
    <row r="56" spans="2:9" ht="15.6" x14ac:dyDescent="0.3">
      <c r="B56" s="32" t="s">
        <v>7</v>
      </c>
      <c r="C56" s="32"/>
      <c r="D56" s="32"/>
      <c r="E56" s="32"/>
      <c r="F56" s="32"/>
      <c r="G56" s="32"/>
    </row>
    <row r="57" spans="2:9" ht="12" customHeight="1" x14ac:dyDescent="0.25">
      <c r="B57" s="34" t="s">
        <v>0</v>
      </c>
      <c r="C57" s="34"/>
      <c r="D57" s="34"/>
      <c r="E57" s="34"/>
      <c r="F57" s="34"/>
      <c r="G57" s="34"/>
    </row>
    <row r="58" spans="2:9" ht="13.5" customHeight="1" x14ac:dyDescent="0.25">
      <c r="B58" s="11"/>
      <c r="E58" s="15"/>
    </row>
    <row r="59" spans="2:9" x14ac:dyDescent="0.25">
      <c r="B59" s="8" t="str">
        <f>B5</f>
        <v>2nd Quarter Operating Budget:</v>
      </c>
      <c r="E59" s="13"/>
      <c r="G59" s="7"/>
    </row>
    <row r="60" spans="2:9" ht="12" customHeight="1" x14ac:dyDescent="0.25">
      <c r="B60" s="1" t="s">
        <v>5</v>
      </c>
      <c r="E60" s="13"/>
      <c r="G60" s="2">
        <v>3427.75</v>
      </c>
    </row>
    <row r="61" spans="2:9" ht="12" customHeight="1" x14ac:dyDescent="0.25">
      <c r="B61" s="1" t="s">
        <v>30</v>
      </c>
      <c r="E61" s="13"/>
      <c r="G61" s="21">
        <v>4.7</v>
      </c>
    </row>
    <row r="62" spans="2:9" ht="12" customHeight="1" x14ac:dyDescent="0.25">
      <c r="B62" s="1" t="s">
        <v>31</v>
      </c>
      <c r="E62" s="13"/>
      <c r="G62" s="21">
        <v>2.31</v>
      </c>
    </row>
    <row r="63" spans="2:9" ht="12" customHeight="1" x14ac:dyDescent="0.25">
      <c r="B63" s="1" t="s">
        <v>32</v>
      </c>
      <c r="E63" s="13"/>
      <c r="G63" s="21">
        <v>-64.47</v>
      </c>
      <c r="H63" s="1" t="s">
        <v>44</v>
      </c>
    </row>
    <row r="64" spans="2:9" ht="12" customHeight="1" x14ac:dyDescent="0.25">
      <c r="B64" s="1" t="s">
        <v>33</v>
      </c>
      <c r="E64" s="13"/>
      <c r="G64" s="21">
        <v>388.3</v>
      </c>
    </row>
    <row r="65" spans="2:9" ht="12" customHeight="1" x14ac:dyDescent="0.25">
      <c r="B65" s="1" t="s">
        <v>38</v>
      </c>
      <c r="E65" s="13"/>
      <c r="G65" s="21">
        <v>2808.33</v>
      </c>
    </row>
    <row r="66" spans="2:9" ht="12" customHeight="1" x14ac:dyDescent="0.25">
      <c r="B66" s="1" t="s">
        <v>34</v>
      </c>
      <c r="E66" s="13"/>
      <c r="G66" s="21">
        <v>5299.15</v>
      </c>
    </row>
    <row r="67" spans="2:9" ht="12" customHeight="1" x14ac:dyDescent="0.25">
      <c r="B67" s="1" t="s">
        <v>35</v>
      </c>
      <c r="E67" s="13"/>
      <c r="G67" s="21">
        <v>463.37</v>
      </c>
    </row>
    <row r="68" spans="2:9" ht="12" customHeight="1" x14ac:dyDescent="0.25">
      <c r="B68" s="1" t="s">
        <v>1</v>
      </c>
      <c r="E68" s="13"/>
      <c r="G68" s="21">
        <v>0</v>
      </c>
    </row>
    <row r="69" spans="2:9" ht="12" customHeight="1" x14ac:dyDescent="0.25">
      <c r="B69" s="1" t="s">
        <v>37</v>
      </c>
      <c r="E69" s="13"/>
      <c r="G69" s="21">
        <v>0</v>
      </c>
    </row>
    <row r="70" spans="2:9" ht="12" customHeight="1" x14ac:dyDescent="0.25">
      <c r="B70" s="1" t="s">
        <v>40</v>
      </c>
      <c r="E70" s="13"/>
      <c r="G70" s="21">
        <v>0</v>
      </c>
    </row>
    <row r="71" spans="2:9" ht="12" customHeight="1" x14ac:dyDescent="0.25">
      <c r="B71" s="1" t="s">
        <v>36</v>
      </c>
      <c r="E71" s="13"/>
      <c r="G71" s="21">
        <v>376.5</v>
      </c>
    </row>
    <row r="72" spans="2:9" ht="12" customHeight="1" x14ac:dyDescent="0.25">
      <c r="B72" s="1" t="s">
        <v>9</v>
      </c>
      <c r="E72" s="13"/>
      <c r="G72" s="23">
        <v>7829.84</v>
      </c>
    </row>
    <row r="73" spans="2:9" ht="12" customHeight="1" x14ac:dyDescent="0.25">
      <c r="B73" s="11" t="s">
        <v>20</v>
      </c>
      <c r="G73" s="5">
        <f>SUM(G60:G72)</f>
        <v>20535.78</v>
      </c>
    </row>
    <row r="74" spans="2:9" ht="12" customHeight="1" x14ac:dyDescent="0.25">
      <c r="G74" s="14"/>
    </row>
    <row r="75" spans="2:9" ht="12" customHeight="1" x14ac:dyDescent="0.25">
      <c r="B75" s="8" t="str">
        <f>B21</f>
        <v>2nd Quarter Capital Budget:</v>
      </c>
      <c r="C75" s="11"/>
    </row>
    <row r="76" spans="2:9" ht="12" customHeight="1" x14ac:dyDescent="0.25">
      <c r="B76" s="1" t="s">
        <v>29</v>
      </c>
      <c r="G76" s="2">
        <v>-5.09</v>
      </c>
      <c r="H76" s="1" t="s">
        <v>44</v>
      </c>
    </row>
    <row r="77" spans="2:9" ht="12" customHeight="1" x14ac:dyDescent="0.25">
      <c r="B77" s="1" t="s">
        <v>17</v>
      </c>
      <c r="C77" s="11"/>
      <c r="G77" s="4">
        <v>23.32</v>
      </c>
      <c r="I77" s="35"/>
    </row>
    <row r="78" spans="2:9" ht="12" customHeight="1" x14ac:dyDescent="0.25">
      <c r="B78" s="11" t="s">
        <v>24</v>
      </c>
      <c r="C78" s="11"/>
      <c r="G78" s="5">
        <f>SUM(G76:G77)</f>
        <v>18.23</v>
      </c>
    </row>
    <row r="79" spans="2:9" x14ac:dyDescent="0.25">
      <c r="C79" s="11"/>
    </row>
    <row r="80" spans="2:9" x14ac:dyDescent="0.25">
      <c r="C80" s="11" t="s">
        <v>22</v>
      </c>
      <c r="G80" s="5">
        <f>SUM(G73,G78)</f>
        <v>20554.009999999998</v>
      </c>
      <c r="H80" s="30"/>
      <c r="I80" s="29"/>
    </row>
    <row r="81" spans="2:7" x14ac:dyDescent="0.25">
      <c r="C81" s="11"/>
    </row>
    <row r="82" spans="2:7" x14ac:dyDescent="0.25">
      <c r="C82" s="11"/>
    </row>
    <row r="83" spans="2:7" ht="15.6" x14ac:dyDescent="0.3">
      <c r="B83" s="33" t="s">
        <v>8</v>
      </c>
      <c r="C83" s="33"/>
      <c r="D83" s="33"/>
      <c r="E83" s="33"/>
      <c r="F83" s="33"/>
      <c r="G83" s="33"/>
    </row>
    <row r="84" spans="2:7" ht="12" customHeight="1" x14ac:dyDescent="0.25">
      <c r="B84" s="34" t="s">
        <v>0</v>
      </c>
      <c r="C84" s="34"/>
      <c r="D84" s="34"/>
      <c r="E84" s="34"/>
      <c r="F84" s="34"/>
      <c r="G84" s="34"/>
    </row>
    <row r="85" spans="2:7" ht="12" customHeight="1" x14ac:dyDescent="0.3">
      <c r="E85" s="15"/>
      <c r="F85" s="16"/>
    </row>
    <row r="86" spans="2:7" ht="12" customHeight="1" x14ac:dyDescent="0.25">
      <c r="B86" s="8" t="str">
        <f>B5</f>
        <v>2nd Quarter Operating Budget:</v>
      </c>
      <c r="G86" s="7"/>
    </row>
    <row r="87" spans="2:7" ht="12" customHeight="1" x14ac:dyDescent="0.25">
      <c r="B87" s="1" t="s">
        <v>5</v>
      </c>
      <c r="E87" s="17"/>
      <c r="G87" s="2">
        <v>1859.41</v>
      </c>
    </row>
    <row r="88" spans="2:7" ht="12" customHeight="1" x14ac:dyDescent="0.25">
      <c r="B88" s="1" t="s">
        <v>30</v>
      </c>
      <c r="E88" s="13"/>
      <c r="G88" s="3">
        <v>6.7</v>
      </c>
    </row>
    <row r="89" spans="2:7" ht="12" customHeight="1" x14ac:dyDescent="0.25">
      <c r="B89" s="1" t="s">
        <v>31</v>
      </c>
      <c r="E89" s="13"/>
      <c r="G89" s="3">
        <v>2.27</v>
      </c>
    </row>
    <row r="90" spans="2:7" ht="12" customHeight="1" x14ac:dyDescent="0.25">
      <c r="B90" s="1" t="s">
        <v>32</v>
      </c>
      <c r="E90" s="13"/>
      <c r="G90" s="3">
        <v>86.61</v>
      </c>
    </row>
    <row r="91" spans="2:7" ht="12" customHeight="1" x14ac:dyDescent="0.25">
      <c r="B91" s="1" t="s">
        <v>33</v>
      </c>
      <c r="E91" s="13"/>
      <c r="G91" s="3">
        <v>24.04</v>
      </c>
    </row>
    <row r="92" spans="2:7" ht="12" customHeight="1" x14ac:dyDescent="0.25">
      <c r="B92" s="1" t="s">
        <v>34</v>
      </c>
      <c r="E92" s="13"/>
      <c r="G92" s="3">
        <v>2812.68</v>
      </c>
    </row>
    <row r="93" spans="2:7" ht="12" customHeight="1" x14ac:dyDescent="0.25">
      <c r="B93" s="1" t="s">
        <v>35</v>
      </c>
      <c r="E93" s="13"/>
      <c r="G93" s="3">
        <v>242.18</v>
      </c>
    </row>
    <row r="94" spans="2:7" ht="12" customHeight="1" x14ac:dyDescent="0.25">
      <c r="B94" s="1" t="s">
        <v>1</v>
      </c>
      <c r="E94" s="13"/>
      <c r="G94" s="3">
        <v>0</v>
      </c>
    </row>
    <row r="95" spans="2:7" ht="12" customHeight="1" x14ac:dyDescent="0.25">
      <c r="B95" s="1" t="s">
        <v>37</v>
      </c>
      <c r="E95" s="13"/>
      <c r="G95" s="3">
        <v>0</v>
      </c>
    </row>
    <row r="96" spans="2:7" ht="12" customHeight="1" x14ac:dyDescent="0.25">
      <c r="B96" s="1" t="s">
        <v>40</v>
      </c>
      <c r="E96" s="13"/>
      <c r="G96" s="3">
        <v>0</v>
      </c>
    </row>
    <row r="97" spans="2:10" ht="12" customHeight="1" x14ac:dyDescent="0.25">
      <c r="B97" s="1" t="s">
        <v>36</v>
      </c>
      <c r="E97" s="13"/>
      <c r="G97" s="3">
        <v>1.25</v>
      </c>
    </row>
    <row r="98" spans="2:10" ht="12" customHeight="1" x14ac:dyDescent="0.25">
      <c r="B98" s="1" t="s">
        <v>9</v>
      </c>
      <c r="E98" s="13"/>
      <c r="G98" s="4">
        <v>4096.5200000000004</v>
      </c>
    </row>
    <row r="99" spans="2:10" ht="12" customHeight="1" x14ac:dyDescent="0.25">
      <c r="B99" s="11" t="s">
        <v>21</v>
      </c>
      <c r="G99" s="5">
        <f>SUM(G87:G98)</f>
        <v>9131.66</v>
      </c>
    </row>
    <row r="100" spans="2:10" ht="12" customHeight="1" x14ac:dyDescent="0.25">
      <c r="B100" s="11"/>
      <c r="G100" s="14"/>
    </row>
    <row r="101" spans="2:10" ht="12" customHeight="1" x14ac:dyDescent="0.25">
      <c r="B101" s="8" t="str">
        <f>B21</f>
        <v>2nd Quarter Capital Budget:</v>
      </c>
      <c r="C101" s="11"/>
    </row>
    <row r="102" spans="2:10" ht="12" customHeight="1" x14ac:dyDescent="0.25">
      <c r="B102" s="1" t="s">
        <v>29</v>
      </c>
      <c r="G102" s="2">
        <v>-294.83999999999997</v>
      </c>
      <c r="H102" s="1" t="s">
        <v>44</v>
      </c>
    </row>
    <row r="103" spans="2:10" ht="12" customHeight="1" x14ac:dyDescent="0.25">
      <c r="B103" s="1" t="s">
        <v>17</v>
      </c>
      <c r="C103" s="11"/>
      <c r="G103" s="4">
        <v>29.95</v>
      </c>
      <c r="I103" s="36"/>
      <c r="J103" s="35"/>
    </row>
    <row r="104" spans="2:10" ht="12" customHeight="1" x14ac:dyDescent="0.25">
      <c r="B104" s="11" t="s">
        <v>23</v>
      </c>
      <c r="C104" s="11"/>
      <c r="G104" s="5">
        <f>SUM(G102:G103)</f>
        <v>-264.89</v>
      </c>
      <c r="I104" s="36"/>
      <c r="J104" s="35"/>
    </row>
    <row r="105" spans="2:10" ht="12" customHeight="1" x14ac:dyDescent="0.25">
      <c r="C105" s="11"/>
      <c r="I105" s="36"/>
      <c r="J105" s="35"/>
    </row>
    <row r="106" spans="2:10" ht="12" customHeight="1" x14ac:dyDescent="0.25">
      <c r="C106" s="11" t="s">
        <v>25</v>
      </c>
      <c r="G106" s="5">
        <f>SUM(G99,G104)</f>
        <v>8866.77</v>
      </c>
      <c r="H106" s="30"/>
      <c r="I106" s="36"/>
      <c r="J106" s="35"/>
    </row>
    <row r="107" spans="2:10" ht="12" customHeight="1" x14ac:dyDescent="0.3">
      <c r="G107" s="18"/>
    </row>
    <row r="108" spans="2:10" ht="15" customHeight="1" x14ac:dyDescent="0.3">
      <c r="G108" s="18"/>
    </row>
    <row r="109" spans="2:10" ht="15.6" x14ac:dyDescent="0.3">
      <c r="B109" s="33" t="s">
        <v>6</v>
      </c>
      <c r="C109" s="33"/>
      <c r="D109" s="33"/>
      <c r="E109" s="33"/>
      <c r="F109" s="33"/>
      <c r="G109" s="33"/>
    </row>
    <row r="110" spans="2:10" ht="12" customHeight="1" x14ac:dyDescent="0.25">
      <c r="B110" s="34" t="s">
        <v>0</v>
      </c>
      <c r="C110" s="34"/>
      <c r="D110" s="34"/>
      <c r="E110" s="34"/>
      <c r="F110" s="34"/>
      <c r="G110" s="34"/>
    </row>
    <row r="111" spans="2:10" ht="12" customHeight="1" x14ac:dyDescent="0.25"/>
    <row r="112" spans="2:10" ht="12" customHeight="1" x14ac:dyDescent="0.25">
      <c r="B112" s="8" t="str">
        <f>B5</f>
        <v>2nd Quarter Operating Budget:</v>
      </c>
      <c r="E112" s="19"/>
      <c r="F112" s="9"/>
      <c r="G112" s="7"/>
    </row>
    <row r="113" spans="2:7" ht="12" customHeight="1" x14ac:dyDescent="0.25">
      <c r="B113" s="1" t="s">
        <v>5</v>
      </c>
      <c r="E113" s="13"/>
      <c r="F113" s="13"/>
      <c r="G113" s="2">
        <v>3315.86</v>
      </c>
    </row>
    <row r="114" spans="2:7" ht="12" customHeight="1" x14ac:dyDescent="0.25">
      <c r="B114" s="1" t="s">
        <v>30</v>
      </c>
      <c r="E114" s="13"/>
      <c r="F114" s="13"/>
      <c r="G114" s="3">
        <v>33.97</v>
      </c>
    </row>
    <row r="115" spans="2:7" ht="12" customHeight="1" x14ac:dyDescent="0.25">
      <c r="B115" s="1" t="s">
        <v>31</v>
      </c>
      <c r="E115" s="13"/>
      <c r="F115" s="13"/>
      <c r="G115" s="3">
        <v>1.94</v>
      </c>
    </row>
    <row r="116" spans="2:7" ht="12" customHeight="1" x14ac:dyDescent="0.25">
      <c r="B116" s="1" t="s">
        <v>39</v>
      </c>
      <c r="E116" s="13"/>
      <c r="F116" s="13"/>
      <c r="G116" s="3">
        <v>5525.51</v>
      </c>
    </row>
    <row r="117" spans="2:7" ht="12" customHeight="1" x14ac:dyDescent="0.25">
      <c r="B117" s="1" t="s">
        <v>32</v>
      </c>
      <c r="E117" s="13"/>
      <c r="F117" s="13"/>
      <c r="G117" s="3">
        <v>339.68</v>
      </c>
    </row>
    <row r="118" spans="2:7" ht="12" customHeight="1" x14ac:dyDescent="0.25">
      <c r="B118" s="1" t="s">
        <v>33</v>
      </c>
      <c r="E118" s="13"/>
      <c r="F118" s="13"/>
      <c r="G118" s="3">
        <v>800.51</v>
      </c>
    </row>
    <row r="119" spans="2:7" ht="12" customHeight="1" x14ac:dyDescent="0.25">
      <c r="B119" s="1" t="s">
        <v>34</v>
      </c>
      <c r="E119" s="13"/>
      <c r="F119" s="13"/>
      <c r="G119" s="3">
        <v>1146.26</v>
      </c>
    </row>
    <row r="120" spans="2:7" ht="12" customHeight="1" x14ac:dyDescent="0.25">
      <c r="B120" s="1" t="s">
        <v>35</v>
      </c>
      <c r="E120" s="13"/>
      <c r="F120" s="13"/>
      <c r="G120" s="3">
        <v>861.2</v>
      </c>
    </row>
    <row r="121" spans="2:7" ht="12" customHeight="1" x14ac:dyDescent="0.25">
      <c r="B121" s="1" t="s">
        <v>1</v>
      </c>
      <c r="E121" s="13"/>
      <c r="F121" s="13"/>
      <c r="G121" s="3">
        <v>0</v>
      </c>
    </row>
    <row r="122" spans="2:7" ht="12" customHeight="1" x14ac:dyDescent="0.25">
      <c r="B122" s="1" t="s">
        <v>37</v>
      </c>
      <c r="E122" s="13"/>
      <c r="F122" s="13"/>
      <c r="G122" s="3">
        <v>0</v>
      </c>
    </row>
    <row r="123" spans="2:7" ht="12" customHeight="1" x14ac:dyDescent="0.25">
      <c r="B123" s="1" t="s">
        <v>40</v>
      </c>
      <c r="E123" s="13"/>
      <c r="F123" s="13"/>
      <c r="G123" s="3">
        <v>0</v>
      </c>
    </row>
    <row r="124" spans="2:7" ht="12" customHeight="1" x14ac:dyDescent="0.25">
      <c r="B124" s="1" t="s">
        <v>36</v>
      </c>
      <c r="E124" s="13"/>
      <c r="G124" s="3">
        <v>0.28999999999999998</v>
      </c>
    </row>
    <row r="125" spans="2:7" ht="12" customHeight="1" x14ac:dyDescent="0.25">
      <c r="B125" s="1" t="s">
        <v>9</v>
      </c>
      <c r="E125" s="13"/>
      <c r="F125" s="13"/>
      <c r="G125" s="4">
        <v>12105.35</v>
      </c>
    </row>
    <row r="126" spans="2:7" x14ac:dyDescent="0.25">
      <c r="B126" s="11" t="s">
        <v>26</v>
      </c>
      <c r="C126" s="11"/>
      <c r="E126" s="13"/>
      <c r="F126" s="19"/>
      <c r="G126" s="5">
        <f>SUM(G113:G125)</f>
        <v>24130.570000000003</v>
      </c>
    </row>
    <row r="127" spans="2:7" ht="12" customHeight="1" x14ac:dyDescent="0.25">
      <c r="F127" s="13"/>
    </row>
    <row r="128" spans="2:7" ht="12" customHeight="1" x14ac:dyDescent="0.25">
      <c r="B128" s="8" t="str">
        <f>B21</f>
        <v>2nd Quarter Capital Budget:</v>
      </c>
      <c r="C128" s="11"/>
    </row>
    <row r="129" spans="1:11" ht="12" customHeight="1" x14ac:dyDescent="0.25">
      <c r="B129" s="1" t="s">
        <v>29</v>
      </c>
      <c r="G129" s="2">
        <v>-49.16</v>
      </c>
      <c r="H129" s="1" t="s">
        <v>44</v>
      </c>
      <c r="K129" s="35"/>
    </row>
    <row r="130" spans="1:11" ht="12" customHeight="1" x14ac:dyDescent="0.25">
      <c r="B130" s="1" t="s">
        <v>17</v>
      </c>
      <c r="C130" s="11"/>
      <c r="G130" s="4">
        <v>60.96</v>
      </c>
      <c r="J130" s="35"/>
      <c r="K130" s="35"/>
    </row>
    <row r="131" spans="1:11" ht="12" customHeight="1" x14ac:dyDescent="0.25">
      <c r="B131" s="11" t="s">
        <v>27</v>
      </c>
      <c r="C131" s="11"/>
      <c r="G131" s="5">
        <f>SUM(G129:G130)</f>
        <v>11.800000000000004</v>
      </c>
      <c r="K131" s="35"/>
    </row>
    <row r="132" spans="1:11" ht="12" customHeight="1" x14ac:dyDescent="0.25">
      <c r="C132" s="11"/>
      <c r="K132" s="35"/>
    </row>
    <row r="133" spans="1:11" x14ac:dyDescent="0.25">
      <c r="C133" s="11" t="s">
        <v>28</v>
      </c>
      <c r="G133" s="5">
        <f>SUM(G126,G131)</f>
        <v>24142.370000000003</v>
      </c>
      <c r="H133" s="37"/>
      <c r="J133" s="29"/>
      <c r="K133" s="35"/>
    </row>
    <row r="134" spans="1:11" x14ac:dyDescent="0.25">
      <c r="C134" s="11"/>
      <c r="G134" s="5"/>
    </row>
    <row r="137" spans="1:11" s="27" customFormat="1" ht="34.200000000000003" customHeight="1" x14ac:dyDescent="0.25">
      <c r="A137" s="31" t="s">
        <v>43</v>
      </c>
      <c r="B137" s="31"/>
      <c r="C137" s="31"/>
      <c r="D137" s="31"/>
      <c r="E137" s="31"/>
      <c r="F137" s="31"/>
      <c r="G137" s="31"/>
      <c r="H137" s="31"/>
      <c r="I137" s="26"/>
      <c r="J137" s="26"/>
      <c r="K137" s="28"/>
    </row>
  </sheetData>
  <mergeCells count="11">
    <mergeCell ref="A137:H137"/>
    <mergeCell ref="B56:G56"/>
    <mergeCell ref="B2:G2"/>
    <mergeCell ref="B3:G3"/>
    <mergeCell ref="B30:G30"/>
    <mergeCell ref="B31:G31"/>
    <mergeCell ref="B57:G57"/>
    <mergeCell ref="B83:G83"/>
    <mergeCell ref="B84:G84"/>
    <mergeCell ref="B109:G109"/>
    <mergeCell ref="B110:G110"/>
  </mergeCells>
  <conditionalFormatting sqref="K137">
    <cfRule type="cellIs" dxfId="1" priority="1" operator="lessThan">
      <formula>0</formula>
    </cfRule>
    <cfRule type="cellIs" dxfId="0" priority="2" operator="greaterThan">
      <formula>0</formula>
    </cfRule>
  </conditionalFormatting>
  <printOptions horizontalCentered="1"/>
  <pageMargins left="0.5" right="0.5" top="1.25" bottom="0.75" header="0.5" footer="0.5"/>
  <pageSetup scale="39" orientation="portrait" r:id="rId1"/>
  <headerFooter alignWithMargins="0">
    <oddHeader>&amp;C&amp;"Times New Roman,Bold"&amp;12Universal Service Administrative Company 
&amp;"Times New Roman,Regular"  2nd Quarter 2024 Budget
&amp;R&amp;"Times New Roman,Regular"Available for Public Use
Appendix M01
 2Q2024
Page &amp;P of &amp;N</oddHeader>
    <oddFooter>&amp;L&amp;"Times New Roman,Regular"USAC&amp;R&amp;"Times New Roman,Regular"February 1, 2024</oddFooter>
  </headerFooter>
  <rowBreaks count="2" manualBreakCount="2">
    <brk id="53" min="1" max="6" man="1"/>
    <brk id="10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92b86cd-f024-403d-a7f3-8158e59dc517"/>
    <nebf1bf0a4124110b3bb9e9ccf5bc7a8 xmlns="f92b86cd-f024-403d-a7f3-8158e59dc517">
      <Terms xmlns="http://schemas.microsoft.com/office/infopath/2007/PartnerControls"/>
    </nebf1bf0a4124110b3bb9e9ccf5bc7a8>
    <od22e96534ea403088646b49880402d5 xmlns="f92b86cd-f024-403d-a7f3-8158e59dc517">
      <Terms xmlns="http://schemas.microsoft.com/office/infopath/2007/PartnerControls"/>
    </od22e96534ea403088646b49880402d5>
  </documentManagement>
</p:properties>
</file>

<file path=customXml/item2.xml><?xml version="1.0" encoding="utf-8"?>
<ct:contentTypeSchema xmlns:ct="http://schemas.microsoft.com/office/2006/metadata/contentType" xmlns:ma="http://schemas.microsoft.com/office/2006/metadata/properties/metaAttributes" ct:_="" ma:_="" ma:contentTypeName="Document-USAC" ma:contentTypeID="0x01010059544DE8A099024EA5978167BB0E19A20068643555DE451042A82B8B324160C15500C7B8459E09DE8342A3F40E26F27049DD" ma:contentTypeVersion="21" ma:contentTypeDescription="Editable content type that inherits the USAC Document 2007 fixed content type." ma:contentTypeScope="" ma:versionID="3b99be32a5fdfb48eb7b40090f42e765">
  <xsd:schema xmlns:xsd="http://www.w3.org/2001/XMLSchema" xmlns:xs="http://www.w3.org/2001/XMLSchema" xmlns:p="http://schemas.microsoft.com/office/2006/metadata/properties" xmlns:ns2="f92b86cd-f024-403d-a7f3-8158e59dc517" targetNamespace="http://schemas.microsoft.com/office/2006/metadata/properties" ma:root="true" ma:fieldsID="825bcb6546523d4d0180f18365159155" ns2:_="">
    <xsd:import namespace="f92b86cd-f024-403d-a7f3-8158e59dc517"/>
    <xsd:element name="properties">
      <xsd:complexType>
        <xsd:sequence>
          <xsd:element name="documentManagement">
            <xsd:complexType>
              <xsd:all>
                <xsd:element ref="ns2:od22e96534ea403088646b49880402d5" minOccurs="0"/>
                <xsd:element ref="ns2:TaxCatchAll" minOccurs="0"/>
                <xsd:element ref="ns2:TaxCatchAllLabel" minOccurs="0"/>
                <xsd:element ref="ns2:nebf1bf0a4124110b3bb9e9ccf5bc7a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2b86cd-f024-403d-a7f3-8158e59dc517" elementFormDefault="qualified">
    <xsd:import namespace="http://schemas.microsoft.com/office/2006/documentManagement/types"/>
    <xsd:import namespace="http://schemas.microsoft.com/office/infopath/2007/PartnerControls"/>
    <xsd:element name="od22e96534ea403088646b49880402d5" ma:index="8" nillable="true" ma:taxonomy="true" ma:internalName="od22e96534ea403088646b49880402d5" ma:taxonomyFieldName="USAC_x0020_Department" ma:displayName="USAC Department" ma:default="" ma:fieldId="{8d22e965-34ea-4030-8864-6b49880402d5}" ma:sspId="301050ec-8736-4c7a-a18b-4ae609820d17" ma:termSetId="1a39358d-9c35-4af2-866e-fb90de84dc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44bec5a-db3f-4d25-a9c2-476c30bff621}" ma:internalName="TaxCatchAll" ma:showField="CatchAllData" ma:web="860f62e1-d03c-47f4-be85-84e728cf564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4bec5a-db3f-4d25-a9c2-476c30bff621}" ma:internalName="TaxCatchAllLabel" ma:readOnly="true" ma:showField="CatchAllDataLabel" ma:web="860f62e1-d03c-47f4-be85-84e728cf564c">
      <xsd:complexType>
        <xsd:complexContent>
          <xsd:extension base="dms:MultiChoiceLookup">
            <xsd:sequence>
              <xsd:element name="Value" type="dms:Lookup" maxOccurs="unbounded" minOccurs="0" nillable="true"/>
            </xsd:sequence>
          </xsd:extension>
        </xsd:complexContent>
      </xsd:complexType>
    </xsd:element>
    <xsd:element name="nebf1bf0a4124110b3bb9e9ccf5bc7a8" ma:index="12" nillable="true" ma:taxonomy="true" ma:internalName="nebf1bf0a4124110b3bb9e9ccf5bc7a8" ma:taxonomyFieldName="USAC_x0020_Tag" ma:displayName="USAC Tag" ma:default="" ma:fieldId="{7ebf1bf0-a412-4110-b3bb-9e9ccf5bc7a8}" ma:sspId="301050ec-8736-4c7a-a18b-4ae609820d17" ma:termSetId="bd38a192-5301-4b85-975a-932a55864f86"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01050ec-8736-4c7a-a18b-4ae609820d17" ContentTypeId="0x01010059544DE8A099024EA5978167BB0E19A2"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558E15-1ED6-46E2-81E2-631C75FB5ECD}">
  <ds:schemaRefs>
    <ds:schemaRef ds:uri="http://purl.org/dc/dcmitype/"/>
    <ds:schemaRef ds:uri="http://schemas.openxmlformats.org/package/2006/metadata/core-properties"/>
    <ds:schemaRef ds:uri="http://purl.org/dc/terms/"/>
    <ds:schemaRef ds:uri="http://purl.org/dc/elements/1.1/"/>
    <ds:schemaRef ds:uri="http://schemas.microsoft.com/office/2006/documentManagement/types"/>
    <ds:schemaRef ds:uri="f92b86cd-f024-403d-a7f3-8158e59dc517"/>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7FC8047-2DC6-4911-864D-D08A71210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2b86cd-f024-403d-a7f3-8158e59dc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57E416-0EB4-45AE-97D8-1B6698DB8D2F}">
  <ds:schemaRefs>
    <ds:schemaRef ds:uri="Microsoft.SharePoint.Taxonomy.ContentTypeSync"/>
  </ds:schemaRefs>
</ds:datastoreItem>
</file>

<file path=customXml/itemProps4.xml><?xml version="1.0" encoding="utf-8"?>
<ds:datastoreItem xmlns:ds="http://schemas.openxmlformats.org/officeDocument/2006/customXml" ds:itemID="{1BAC79DD-4B5F-4AF6-9CB6-3F2456909D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M01</vt:lpstr>
      <vt:lpstr>'M01'!Print_Area</vt:lpstr>
    </vt:vector>
  </TitlesOfParts>
  <Company>USAC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Haga</dc:creator>
  <cp:lastModifiedBy>Monica Jarvis</cp:lastModifiedBy>
  <cp:lastPrinted>2024-01-18T19:39:50Z</cp:lastPrinted>
  <dcterms:created xsi:type="dcterms:W3CDTF">1999-01-29T20:28:31Z</dcterms:created>
  <dcterms:modified xsi:type="dcterms:W3CDTF">2024-01-29T15:52:53Z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0x01010059544DE8A099024EA5978167BB0E19A20068643555DE451042A82B8B324160C15500C7B8459E09DE8342A3F40E26F27049DD</vt:lpwstr>
  </property>
  <property fmtid="{D5CDD505-2E9C-101B-9397-08002B2CF9AE}" pid="3" name="USAC Tag">
    <vt:lpwstr/>
  </property>
  <property fmtid="{D5CDD505-2E9C-101B-9397-08002B2CF9AE}" pid="4" name="USAC Department">
    <vt:lpwstr/>
  </property>
</Properties>
</file>