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1Q2025\Step 2 - Filing Finished\Excel and CD\HC\"/>
    </mc:Choice>
  </mc:AlternateContent>
  <xr:revisionPtr revIDLastSave="0" documentId="13_ncr:1_{165C8D9C-682A-4ECA-98E9-BAA848E030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C17 ACAMII by State by SAC1Q24" sheetId="4" r:id="rId1"/>
  </sheets>
  <definedNames>
    <definedName name="_xlnm._FilterDatabase" localSheetId="0" hidden="1">'HC17 ACAMII by State by SAC1Q24'!$A$1:$I$76</definedName>
    <definedName name="Errors_by_Admin_Sac">#REF!</definedName>
    <definedName name="Legacy_w__Priod_Adj_">#REF!</definedName>
    <definedName name="Legacy_w__Prior_Adj_">#REF!</definedName>
    <definedName name="Legacy_w_o_Prior_Adj_">#REF!</definedName>
    <definedName name="_xlnm.Print_Area" localSheetId="0">'HC17 ACAMII by State by SAC1Q24'!$A$1:$I$91</definedName>
    <definedName name="_xlnm.Print_Titles" localSheetId="0">'HC17 ACAMII by State by SAC1Q24'!$1:$1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4" l="1"/>
  <c r="I83" i="4"/>
  <c r="G83" i="4"/>
  <c r="H81" i="4"/>
  <c r="I81" i="4"/>
  <c r="G81" i="4"/>
  <c r="B79" i="4"/>
</calcChain>
</file>

<file path=xl/sharedStrings.xml><?xml version="1.0" encoding="utf-8"?>
<sst xmlns="http://schemas.openxmlformats.org/spreadsheetml/2006/main" count="391" uniqueCount="120">
  <si>
    <t>Eligible</t>
  </si>
  <si>
    <t>Revenue Type</t>
  </si>
  <si>
    <t>Study Area Name</t>
  </si>
  <si>
    <t>SAC</t>
  </si>
  <si>
    <t>State</t>
  </si>
  <si>
    <t>STUDY AREAS</t>
  </si>
  <si>
    <t>MONTHLY SUPPORT</t>
  </si>
  <si>
    <t>QUARTERLY SUPPORT</t>
  </si>
  <si>
    <t>Y - Eligible Participant</t>
  </si>
  <si>
    <t>N - Ineligible Participant</t>
  </si>
  <si>
    <t>Month 1 Support</t>
  </si>
  <si>
    <t>Month 2 Support</t>
  </si>
  <si>
    <t>Month 3 Support</t>
  </si>
  <si>
    <t>R - Rate of Return Incumbent</t>
  </si>
  <si>
    <t>R</t>
  </si>
  <si>
    <t>Y</t>
  </si>
  <si>
    <t>AR</t>
  </si>
  <si>
    <t>AS</t>
  </si>
  <si>
    <t>AZ</t>
  </si>
  <si>
    <t>CA</t>
  </si>
  <si>
    <t>CO</t>
  </si>
  <si>
    <t>IA</t>
  </si>
  <si>
    <t>IL</t>
  </si>
  <si>
    <t>KS</t>
  </si>
  <si>
    <t>ME</t>
  </si>
  <si>
    <t>MI</t>
  </si>
  <si>
    <t>MN</t>
  </si>
  <si>
    <t>MO</t>
  </si>
  <si>
    <t>MS</t>
  </si>
  <si>
    <t>MT</t>
  </si>
  <si>
    <t>ND</t>
  </si>
  <si>
    <t>NM</t>
  </si>
  <si>
    <t>NV</t>
  </si>
  <si>
    <t>OH</t>
  </si>
  <si>
    <t>OK</t>
  </si>
  <si>
    <t>SD</t>
  </si>
  <si>
    <t>TN</t>
  </si>
  <si>
    <t>TX</t>
  </si>
  <si>
    <t>UT</t>
  </si>
  <si>
    <t>VA</t>
  </si>
  <si>
    <t>WI</t>
  </si>
  <si>
    <t>WY</t>
  </si>
  <si>
    <t>UNION RIVER TEL CO</t>
  </si>
  <si>
    <t>DECATUR TEL CO -MS</t>
  </si>
  <si>
    <t>MILLINGTON TEL CO</t>
  </si>
  <si>
    <t>THE NEW KNOXVILLE</t>
  </si>
  <si>
    <t>BARRY COUNTY TEL CO</t>
  </si>
  <si>
    <t>BERGEN TEL CO</t>
  </si>
  <si>
    <t>ALHAMBRA-GRANTFORK</t>
  </si>
  <si>
    <t>CAMBRIDGE TEL CO -IL</t>
  </si>
  <si>
    <t>KINSMAN MUTUAL TEL</t>
  </si>
  <si>
    <t>LEONORE MUTUAL TEL</t>
  </si>
  <si>
    <t>NEW WINDSOR TEL CO</t>
  </si>
  <si>
    <t>WOODHULL TEL CO</t>
  </si>
  <si>
    <t>ATKINS TEL CO, INC</t>
  </si>
  <si>
    <t>BALDWIN-NASHVILLE</t>
  </si>
  <si>
    <t>BERNARD TEL CO INC</t>
  </si>
  <si>
    <t>C-M-L TEL COOP ASSN</t>
  </si>
  <si>
    <t>HOSPERS TEL EXCH INC</t>
  </si>
  <si>
    <t>HUBBARD COOP ASSN</t>
  </si>
  <si>
    <t>LOST NATION-ELWOOD</t>
  </si>
  <si>
    <t>MARNE &amp; ELK HORN TEL</t>
  </si>
  <si>
    <t>MILES COOP TEL ASSN</t>
  </si>
  <si>
    <t>MINERVA VALLEY TEL</t>
  </si>
  <si>
    <t>RADCLIFFE TEL CO</t>
  </si>
  <si>
    <t>HEART OF IOWA COMM.</t>
  </si>
  <si>
    <t>COOP TEL EXCHANGE</t>
  </si>
  <si>
    <t>WEBSTER-CALHOUN COOP</t>
  </si>
  <si>
    <t>ACE TEL ASSN-IA</t>
  </si>
  <si>
    <t>LISMORE COOP TEL CO</t>
  </si>
  <si>
    <t>RUNESTONE TEL ASSN</t>
  </si>
  <si>
    <t>WOODSTOCK TEL CO</t>
  </si>
  <si>
    <t>WOLVERTON TEL CO</t>
  </si>
  <si>
    <t>NORTH DAKOTA TEL CO</t>
  </si>
  <si>
    <t>DAKOTA CENTRAL COOP</t>
  </si>
  <si>
    <t>DICKEY RURAL TELEPHONE COOPERATIVE</t>
  </si>
  <si>
    <t>GRIGGS COUNTY TEL CO</t>
  </si>
  <si>
    <t>POLAR COMM MUT AID</t>
  </si>
  <si>
    <t>RED RIVER RURAL TELEPHONE ASSOC.</t>
  </si>
  <si>
    <t>UNITED TELEPHONE MUTUAL AID CORP.</t>
  </si>
  <si>
    <t>NEMONT TEL COOP - ND</t>
  </si>
  <si>
    <t>MIDSTATE COMM., INC.</t>
  </si>
  <si>
    <t>WEST RIVER COOPERATIVE TEL. CO.</t>
  </si>
  <si>
    <t>MAGAZINE TEL CO</t>
  </si>
  <si>
    <t>H &amp; B COMMUNICATIONS</t>
  </si>
  <si>
    <t>TWIN VALLEY TEL INC</t>
  </si>
  <si>
    <t>STEELVILLE TEL EXCH</t>
  </si>
  <si>
    <t>CUMBY TEL COOP INC</t>
  </si>
  <si>
    <t>HILL COUNTRY CO-OP</t>
  </si>
  <si>
    <t>TOHONO O'ODHAM UTIL.</t>
  </si>
  <si>
    <t>VALLEY TELEPHONE COOPERATIVE, INC.</t>
  </si>
  <si>
    <t>SADDLEBACK COMM CO</t>
  </si>
  <si>
    <t>EASTERN SLOPE RURAL</t>
  </si>
  <si>
    <t>PHILLIPS COUNTY TEL</t>
  </si>
  <si>
    <t>PLAINS COOP TEL ASSN</t>
  </si>
  <si>
    <t>STONEHAM COOP TEL CO</t>
  </si>
  <si>
    <t>WILLARD TEL CO</t>
  </si>
  <si>
    <t>NEMONT TEL COOP-MT</t>
  </si>
  <si>
    <t>VALLEY TEL COOP - NM</t>
  </si>
  <si>
    <t>BEEHIVE TEL CO - UT</t>
  </si>
  <si>
    <t>ALL WEST COMM-UT</t>
  </si>
  <si>
    <t>RANGE TELEPHONE. COOPERATIVE. INC. - WY</t>
  </si>
  <si>
    <t>DUCOR TELEPHONE CO</t>
  </si>
  <si>
    <t>FILER MUTUAL TEL -NV</t>
  </si>
  <si>
    <t>AMERICAN SAMOA</t>
  </si>
  <si>
    <t>Cost Type</t>
  </si>
  <si>
    <t>A</t>
  </si>
  <si>
    <t>C</t>
  </si>
  <si>
    <t>Farmers Mutual Cooperative Telephone Company of Moulton, Iowa</t>
  </si>
  <si>
    <t>Mutual Telephone Company (IA)</t>
  </si>
  <si>
    <t>PALMER MUTUAL TEL. CO.</t>
  </si>
  <si>
    <t>Winnebago Cooperative Telecom Association</t>
  </si>
  <si>
    <t>Farmers Mutual Telephone Company</t>
  </si>
  <si>
    <t>Federated Telephone Cooperative</t>
  </si>
  <si>
    <t>SiyCom</t>
  </si>
  <si>
    <t>BEK Communications Cooperative</t>
  </si>
  <si>
    <t>OklaTel Communications, Inc.</t>
  </si>
  <si>
    <t>Interstate Telecommunications Cooperative, Inc.</t>
  </si>
  <si>
    <t>Scott County Telephone Cooperative, Inc.</t>
  </si>
  <si>
    <t>Data as of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</si>
</sst>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5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42" fontId="1" fillId="0" borderId="0" xfId="0" applyNumberFormat="1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2" applyNumberFormat="1" applyFont="1" applyFill="1" applyBorder="1"/>
    <xf numFmtId="164" fontId="1" fillId="0" borderId="0" xfId="2" applyNumberFormat="1" applyFont="1" applyFill="1"/>
    <xf numFmtId="42" fontId="2" fillId="2" borderId="1" xfId="0" applyNumberFormat="1" applyFont="1" applyFill="1" applyBorder="1" applyAlignment="1">
      <alignment horizontal="center" vertical="center" wrapText="1"/>
    </xf>
    <xf numFmtId="42" fontId="2" fillId="0" borderId="0" xfId="2" applyNumberFormat="1" applyFont="1" applyFill="1" applyBorder="1"/>
    <xf numFmtId="164" fontId="1" fillId="0" borderId="0" xfId="0" applyNumberFormat="1" applyFont="1"/>
    <xf numFmtId="0" fontId="6" fillId="0" borderId="0" xfId="1" applyFont="1" applyAlignment="1">
      <alignment vertical="center" wrapText="1"/>
    </xf>
    <xf numFmtId="44" fontId="1" fillId="0" borderId="0" xfId="2" applyFont="1" applyFill="1"/>
    <xf numFmtId="44" fontId="1" fillId="0" borderId="0" xfId="0" applyNumberFormat="1" applyFont="1"/>
    <xf numFmtId="0" fontId="4" fillId="0" borderId="0" xfId="0" applyFont="1" applyAlignment="1">
      <alignment horizontal="center" vertical="top"/>
    </xf>
    <xf numFmtId="164" fontId="2" fillId="0" borderId="0" xfId="2" applyNumberFormat="1" applyFont="1" applyFill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/>
  </cellXfs>
  <cellStyles count="4">
    <cellStyle name="Currency" xfId="2" builtinId="4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view="pageBreakPreview" zoomScaleNormal="100" zoomScaleSheetLayoutView="100" workbookViewId="0">
      <pane ySplit="1" topLeftCell="A58" activePane="bottomLeft" state="frozen"/>
      <selection pane="bottomLeft" activeCell="C81" sqref="C81"/>
    </sheetView>
  </sheetViews>
  <sheetFormatPr defaultRowHeight="15" x14ac:dyDescent="0.25"/>
  <cols>
    <col min="1" max="1" width="5.42578125" style="1" bestFit="1" customWidth="1"/>
    <col min="2" max="2" width="12.28515625" style="1" customWidth="1"/>
    <col min="3" max="3" width="56.5703125" style="1" customWidth="1"/>
    <col min="4" max="5" width="7.85546875" style="1" customWidth="1"/>
    <col min="6" max="6" width="8.140625" style="1" customWidth="1"/>
    <col min="7" max="9" width="16" style="1" bestFit="1" customWidth="1"/>
  </cols>
  <sheetData>
    <row r="1" spans="1:9" ht="27" customHeight="1" x14ac:dyDescent="0.25">
      <c r="A1" s="8" t="s">
        <v>4</v>
      </c>
      <c r="B1" s="8" t="s">
        <v>3</v>
      </c>
      <c r="C1" s="8" t="s">
        <v>2</v>
      </c>
      <c r="D1" s="13" t="s">
        <v>1</v>
      </c>
      <c r="E1" s="13" t="s">
        <v>105</v>
      </c>
      <c r="F1" s="8" t="s">
        <v>0</v>
      </c>
      <c r="G1" s="16" t="s">
        <v>10</v>
      </c>
      <c r="H1" s="16" t="s">
        <v>11</v>
      </c>
      <c r="I1" s="16" t="s">
        <v>12</v>
      </c>
    </row>
    <row r="2" spans="1:9" x14ac:dyDescent="0.25">
      <c r="A2" s="4" t="s">
        <v>16</v>
      </c>
      <c r="B2" s="7">
        <v>401710</v>
      </c>
      <c r="C2" s="5" t="s">
        <v>83</v>
      </c>
      <c r="D2" s="6" t="s">
        <v>14</v>
      </c>
      <c r="E2" s="6" t="s">
        <v>106</v>
      </c>
      <c r="F2" s="4" t="s">
        <v>15</v>
      </c>
      <c r="G2" s="14">
        <v>53195.43</v>
      </c>
      <c r="H2" s="14">
        <v>53195.43</v>
      </c>
      <c r="I2" s="14">
        <v>53195.43</v>
      </c>
    </row>
    <row r="3" spans="1:9" x14ac:dyDescent="0.25">
      <c r="A3" s="4" t="s">
        <v>17</v>
      </c>
      <c r="B3" s="7">
        <v>673900</v>
      </c>
      <c r="C3" s="5" t="s">
        <v>104</v>
      </c>
      <c r="D3" s="6" t="s">
        <v>14</v>
      </c>
      <c r="E3" s="6" t="s">
        <v>107</v>
      </c>
      <c r="F3" s="4" t="s">
        <v>15</v>
      </c>
      <c r="G3" s="14">
        <v>120575.52</v>
      </c>
      <c r="H3" s="14">
        <v>120575.52</v>
      </c>
      <c r="I3" s="14">
        <v>120575.52</v>
      </c>
    </row>
    <row r="4" spans="1:9" x14ac:dyDescent="0.25">
      <c r="A4" s="4" t="s">
        <v>18</v>
      </c>
      <c r="B4" s="26">
        <v>452173</v>
      </c>
      <c r="C4" s="27" t="s">
        <v>89</v>
      </c>
      <c r="D4" s="6" t="s">
        <v>14</v>
      </c>
      <c r="E4" s="6" t="s">
        <v>107</v>
      </c>
      <c r="F4" s="4" t="s">
        <v>15</v>
      </c>
      <c r="G4" s="14">
        <v>393986.08</v>
      </c>
      <c r="H4" s="14">
        <v>393986.08</v>
      </c>
      <c r="I4" s="14">
        <v>393986.08</v>
      </c>
    </row>
    <row r="5" spans="1:9" x14ac:dyDescent="0.25">
      <c r="A5" s="4" t="s">
        <v>18</v>
      </c>
      <c r="B5" s="7">
        <v>452176</v>
      </c>
      <c r="C5" s="5" t="s">
        <v>90</v>
      </c>
      <c r="D5" s="6" t="s">
        <v>14</v>
      </c>
      <c r="E5" s="6" t="s">
        <v>107</v>
      </c>
      <c r="F5" s="4" t="s">
        <v>15</v>
      </c>
      <c r="G5" s="14">
        <v>497162.83</v>
      </c>
      <c r="H5" s="14">
        <v>497162.83</v>
      </c>
      <c r="I5" s="14">
        <v>497162.83</v>
      </c>
    </row>
    <row r="6" spans="1:9" x14ac:dyDescent="0.25">
      <c r="A6" s="4" t="s">
        <v>18</v>
      </c>
      <c r="B6" s="7">
        <v>457991</v>
      </c>
      <c r="C6" s="5" t="s">
        <v>91</v>
      </c>
      <c r="D6" s="6" t="s">
        <v>14</v>
      </c>
      <c r="E6" s="6" t="s">
        <v>107</v>
      </c>
      <c r="F6" s="4" t="s">
        <v>15</v>
      </c>
      <c r="G6" s="14">
        <v>61920.47</v>
      </c>
      <c r="H6" s="14">
        <v>61920.47</v>
      </c>
      <c r="I6" s="14">
        <v>61920.47</v>
      </c>
    </row>
    <row r="7" spans="1:9" x14ac:dyDescent="0.25">
      <c r="A7" s="4" t="s">
        <v>19</v>
      </c>
      <c r="B7" s="7">
        <v>542313</v>
      </c>
      <c r="C7" s="5" t="s">
        <v>102</v>
      </c>
      <c r="D7" s="6" t="s">
        <v>14</v>
      </c>
      <c r="E7" s="6" t="s">
        <v>107</v>
      </c>
      <c r="F7" s="4" t="s">
        <v>15</v>
      </c>
      <c r="G7" s="14">
        <v>110191.89</v>
      </c>
      <c r="H7" s="14">
        <v>110191.89</v>
      </c>
      <c r="I7" s="14">
        <v>110191.89</v>
      </c>
    </row>
    <row r="8" spans="1:9" x14ac:dyDescent="0.25">
      <c r="A8" s="4" t="s">
        <v>20</v>
      </c>
      <c r="B8" s="7">
        <v>462186</v>
      </c>
      <c r="C8" s="5" t="s">
        <v>92</v>
      </c>
      <c r="D8" s="6" t="s">
        <v>14</v>
      </c>
      <c r="E8" s="6" t="s">
        <v>107</v>
      </c>
      <c r="F8" s="4" t="s">
        <v>15</v>
      </c>
      <c r="G8" s="14">
        <v>337706.89</v>
      </c>
      <c r="H8" s="14">
        <v>337706.89</v>
      </c>
      <c r="I8" s="14">
        <v>337706.89</v>
      </c>
    </row>
    <row r="9" spans="1:9" x14ac:dyDescent="0.25">
      <c r="A9" s="4" t="s">
        <v>20</v>
      </c>
      <c r="B9" s="4">
        <v>462197</v>
      </c>
      <c r="C9" s="5" t="s">
        <v>93</v>
      </c>
      <c r="D9" s="6" t="s">
        <v>14</v>
      </c>
      <c r="E9" s="6" t="s">
        <v>107</v>
      </c>
      <c r="F9" s="4" t="s">
        <v>15</v>
      </c>
      <c r="G9" s="14">
        <v>96980.33</v>
      </c>
      <c r="H9" s="14">
        <v>96980.33</v>
      </c>
      <c r="I9" s="14">
        <v>96980.33</v>
      </c>
    </row>
    <row r="10" spans="1:9" x14ac:dyDescent="0.25">
      <c r="A10" s="4" t="s">
        <v>20</v>
      </c>
      <c r="B10" s="4">
        <v>462199</v>
      </c>
      <c r="C10" s="5" t="s">
        <v>94</v>
      </c>
      <c r="D10" s="6" t="s">
        <v>14</v>
      </c>
      <c r="E10" s="6" t="s">
        <v>107</v>
      </c>
      <c r="F10" s="4" t="s">
        <v>15</v>
      </c>
      <c r="G10" s="14">
        <v>267874.2</v>
      </c>
      <c r="H10" s="14">
        <v>267874.2</v>
      </c>
      <c r="I10" s="14">
        <v>267874.2</v>
      </c>
    </row>
    <row r="11" spans="1:9" x14ac:dyDescent="0.25">
      <c r="A11" s="4" t="s">
        <v>20</v>
      </c>
      <c r="B11" s="4">
        <v>462206</v>
      </c>
      <c r="C11" s="5" t="s">
        <v>95</v>
      </c>
      <c r="D11" s="6" t="s">
        <v>14</v>
      </c>
      <c r="E11" s="6" t="s">
        <v>106</v>
      </c>
      <c r="F11" s="4" t="s">
        <v>15</v>
      </c>
      <c r="G11" s="14">
        <v>19925.349999999999</v>
      </c>
      <c r="H11" s="14">
        <v>19925.349999999999</v>
      </c>
      <c r="I11" s="14">
        <v>19925.349999999999</v>
      </c>
    </row>
    <row r="12" spans="1:9" x14ac:dyDescent="0.25">
      <c r="A12" s="4" t="s">
        <v>20</v>
      </c>
      <c r="B12" s="4">
        <v>462210</v>
      </c>
      <c r="C12" s="5" t="s">
        <v>96</v>
      </c>
      <c r="D12" s="6" t="s">
        <v>14</v>
      </c>
      <c r="E12" s="6" t="s">
        <v>106</v>
      </c>
      <c r="F12" s="4" t="s">
        <v>15</v>
      </c>
      <c r="G12" s="14">
        <v>18577.03</v>
      </c>
      <c r="H12" s="14">
        <v>18577.03</v>
      </c>
      <c r="I12" s="14">
        <v>18577.03</v>
      </c>
    </row>
    <row r="13" spans="1:9" x14ac:dyDescent="0.25">
      <c r="A13" s="4" t="s">
        <v>21</v>
      </c>
      <c r="B13" s="4">
        <v>351101</v>
      </c>
      <c r="C13" s="5" t="s">
        <v>54</v>
      </c>
      <c r="D13" s="6" t="s">
        <v>14</v>
      </c>
      <c r="E13" s="6" t="s">
        <v>106</v>
      </c>
      <c r="F13" s="4" t="s">
        <v>15</v>
      </c>
      <c r="G13" s="14">
        <v>22627.25</v>
      </c>
      <c r="H13" s="14">
        <v>22627.25</v>
      </c>
      <c r="I13" s="14">
        <v>22627.25</v>
      </c>
    </row>
    <row r="14" spans="1:9" x14ac:dyDescent="0.25">
      <c r="A14" s="4" t="s">
        <v>21</v>
      </c>
      <c r="B14" s="7">
        <v>351107</v>
      </c>
      <c r="C14" s="5" t="s">
        <v>55</v>
      </c>
      <c r="D14" s="6" t="s">
        <v>14</v>
      </c>
      <c r="E14" s="6" t="s">
        <v>106</v>
      </c>
      <c r="F14" s="4" t="s">
        <v>15</v>
      </c>
      <c r="G14" s="14">
        <v>42347.33</v>
      </c>
      <c r="H14" s="14">
        <v>42347.33</v>
      </c>
      <c r="I14" s="14">
        <v>42347.33</v>
      </c>
    </row>
    <row r="15" spans="1:9" x14ac:dyDescent="0.25">
      <c r="A15" s="4" t="s">
        <v>21</v>
      </c>
      <c r="B15" s="7">
        <v>351110</v>
      </c>
      <c r="C15" s="5" t="s">
        <v>56</v>
      </c>
      <c r="D15" s="6" t="s">
        <v>14</v>
      </c>
      <c r="E15" s="6" t="s">
        <v>107</v>
      </c>
      <c r="F15" s="4" t="s">
        <v>15</v>
      </c>
      <c r="G15" s="14">
        <v>76793.070000000007</v>
      </c>
      <c r="H15" s="14">
        <v>76793.070000000007</v>
      </c>
      <c r="I15" s="14">
        <v>76793.070000000007</v>
      </c>
    </row>
    <row r="16" spans="1:9" x14ac:dyDescent="0.25">
      <c r="A16" s="4" t="s">
        <v>21</v>
      </c>
      <c r="B16" s="7">
        <v>351133</v>
      </c>
      <c r="C16" s="5" t="s">
        <v>57</v>
      </c>
      <c r="D16" s="6" t="s">
        <v>14</v>
      </c>
      <c r="E16" s="6" t="s">
        <v>106</v>
      </c>
      <c r="F16" s="4" t="s">
        <v>15</v>
      </c>
      <c r="G16" s="14">
        <v>74050.42</v>
      </c>
      <c r="H16" s="14">
        <v>74050.42</v>
      </c>
      <c r="I16" s="14">
        <v>74050.42</v>
      </c>
    </row>
    <row r="17" spans="1:9" x14ac:dyDescent="0.25">
      <c r="A17" s="4" t="s">
        <v>21</v>
      </c>
      <c r="B17" s="7">
        <v>351169</v>
      </c>
      <c r="C17" s="5" t="s">
        <v>108</v>
      </c>
      <c r="D17" s="6" t="s">
        <v>14</v>
      </c>
      <c r="E17" s="6" t="s">
        <v>107</v>
      </c>
      <c r="F17" s="4" t="s">
        <v>15</v>
      </c>
      <c r="G17" s="14">
        <v>47215.87</v>
      </c>
      <c r="H17" s="14">
        <v>47215.87</v>
      </c>
      <c r="I17" s="14">
        <v>47215.87</v>
      </c>
    </row>
    <row r="18" spans="1:9" x14ac:dyDescent="0.25">
      <c r="A18" s="4" t="s">
        <v>21</v>
      </c>
      <c r="B18" s="7">
        <v>351202</v>
      </c>
      <c r="C18" s="5" t="s">
        <v>58</v>
      </c>
      <c r="D18" s="6" t="s">
        <v>14</v>
      </c>
      <c r="E18" s="6" t="s">
        <v>106</v>
      </c>
      <c r="F18" s="4" t="s">
        <v>15</v>
      </c>
      <c r="G18" s="14">
        <v>37313.9</v>
      </c>
      <c r="H18" s="14">
        <v>37313.9</v>
      </c>
      <c r="I18" s="14">
        <v>37313.9</v>
      </c>
    </row>
    <row r="19" spans="1:9" x14ac:dyDescent="0.25">
      <c r="A19" s="4" t="s">
        <v>21</v>
      </c>
      <c r="B19" s="7">
        <v>351203</v>
      </c>
      <c r="C19" s="5" t="s">
        <v>59</v>
      </c>
      <c r="D19" s="6" t="s">
        <v>14</v>
      </c>
      <c r="E19" s="6" t="s">
        <v>106</v>
      </c>
      <c r="F19" s="4" t="s">
        <v>15</v>
      </c>
      <c r="G19" s="14">
        <v>51276.23</v>
      </c>
      <c r="H19" s="14">
        <v>51276.23</v>
      </c>
      <c r="I19" s="14">
        <v>51276.23</v>
      </c>
    </row>
    <row r="20" spans="1:9" x14ac:dyDescent="0.25">
      <c r="A20" s="4" t="s">
        <v>21</v>
      </c>
      <c r="B20" s="7">
        <v>351229</v>
      </c>
      <c r="C20" s="5" t="s">
        <v>60</v>
      </c>
      <c r="D20" s="6" t="s">
        <v>14</v>
      </c>
      <c r="E20" s="6" t="s">
        <v>107</v>
      </c>
      <c r="F20" s="4" t="s">
        <v>15</v>
      </c>
      <c r="G20" s="14">
        <v>79859.58</v>
      </c>
      <c r="H20" s="14">
        <v>79859.58</v>
      </c>
      <c r="I20" s="14">
        <v>79859.58</v>
      </c>
    </row>
    <row r="21" spans="1:9" x14ac:dyDescent="0.25">
      <c r="A21" s="4" t="s">
        <v>21</v>
      </c>
      <c r="B21" s="7">
        <v>351237</v>
      </c>
      <c r="C21" s="5" t="s">
        <v>61</v>
      </c>
      <c r="D21" s="6" t="s">
        <v>14</v>
      </c>
      <c r="E21" s="6" t="s">
        <v>106</v>
      </c>
      <c r="F21" s="4" t="s">
        <v>15</v>
      </c>
      <c r="G21" s="14">
        <v>142343.71</v>
      </c>
      <c r="H21" s="14">
        <v>142343.71</v>
      </c>
      <c r="I21" s="14">
        <v>142343.71</v>
      </c>
    </row>
    <row r="22" spans="1:9" x14ac:dyDescent="0.25">
      <c r="A22" s="4" t="s">
        <v>21</v>
      </c>
      <c r="B22" s="7">
        <v>351242</v>
      </c>
      <c r="C22" s="5" t="s">
        <v>62</v>
      </c>
      <c r="D22" s="6" t="s">
        <v>14</v>
      </c>
      <c r="E22" s="6" t="s">
        <v>106</v>
      </c>
      <c r="F22" s="4" t="s">
        <v>15</v>
      </c>
      <c r="G22" s="14">
        <v>73939.27</v>
      </c>
      <c r="H22" s="14">
        <v>73939.27</v>
      </c>
      <c r="I22" s="14">
        <v>73939.27</v>
      </c>
    </row>
    <row r="23" spans="1:9" x14ac:dyDescent="0.25">
      <c r="A23" s="4" t="s">
        <v>21</v>
      </c>
      <c r="B23" s="7">
        <v>351246</v>
      </c>
      <c r="C23" s="5" t="s">
        <v>63</v>
      </c>
      <c r="D23" s="6" t="s">
        <v>14</v>
      </c>
      <c r="E23" s="6" t="s">
        <v>106</v>
      </c>
      <c r="F23" s="4" t="s">
        <v>15</v>
      </c>
      <c r="G23" s="14">
        <v>70474.81</v>
      </c>
      <c r="H23" s="14">
        <v>70474.81</v>
      </c>
      <c r="I23" s="14">
        <v>70474.81</v>
      </c>
    </row>
    <row r="24" spans="1:9" x14ac:dyDescent="0.25">
      <c r="A24" s="4" t="s">
        <v>21</v>
      </c>
      <c r="B24" s="6">
        <v>351252</v>
      </c>
      <c r="C24" s="5" t="s">
        <v>109</v>
      </c>
      <c r="D24" s="6" t="s">
        <v>14</v>
      </c>
      <c r="E24" s="6" t="s">
        <v>107</v>
      </c>
      <c r="F24" s="4" t="s">
        <v>15</v>
      </c>
      <c r="G24" s="14">
        <v>271670.46000000002</v>
      </c>
      <c r="H24" s="14">
        <v>271670.46000000002</v>
      </c>
      <c r="I24" s="14">
        <v>271670.46000000002</v>
      </c>
    </row>
    <row r="25" spans="1:9" x14ac:dyDescent="0.25">
      <c r="A25" s="4" t="s">
        <v>21</v>
      </c>
      <c r="B25" s="4">
        <v>351270</v>
      </c>
      <c r="C25" s="5" t="s">
        <v>110</v>
      </c>
      <c r="D25" s="6" t="s">
        <v>14</v>
      </c>
      <c r="E25" s="6" t="s">
        <v>106</v>
      </c>
      <c r="F25" s="4" t="s">
        <v>15</v>
      </c>
      <c r="G25" s="14">
        <v>37998.269999999997</v>
      </c>
      <c r="H25" s="14">
        <v>37998.269999999997</v>
      </c>
      <c r="I25" s="14">
        <v>37998.269999999997</v>
      </c>
    </row>
    <row r="26" spans="1:9" x14ac:dyDescent="0.25">
      <c r="A26" s="4" t="s">
        <v>21</v>
      </c>
      <c r="B26" s="4">
        <v>351277</v>
      </c>
      <c r="C26" s="5" t="s">
        <v>64</v>
      </c>
      <c r="D26" s="6" t="s">
        <v>14</v>
      </c>
      <c r="E26" s="6" t="s">
        <v>107</v>
      </c>
      <c r="F26" s="4" t="s">
        <v>15</v>
      </c>
      <c r="G26" s="14">
        <v>29452.69</v>
      </c>
      <c r="H26" s="14">
        <v>29452.69</v>
      </c>
      <c r="I26" s="14">
        <v>29452.69</v>
      </c>
    </row>
    <row r="27" spans="1:9" x14ac:dyDescent="0.25">
      <c r="A27" s="4" t="s">
        <v>21</v>
      </c>
      <c r="B27" s="7">
        <v>351297</v>
      </c>
      <c r="C27" s="5" t="s">
        <v>65</v>
      </c>
      <c r="D27" s="6" t="s">
        <v>14</v>
      </c>
      <c r="E27" s="6" t="s">
        <v>106</v>
      </c>
      <c r="F27" s="4" t="s">
        <v>15</v>
      </c>
      <c r="G27" s="14">
        <v>234349.73</v>
      </c>
      <c r="H27" s="14">
        <v>234349.73</v>
      </c>
      <c r="I27" s="14">
        <v>234349.73</v>
      </c>
    </row>
    <row r="28" spans="1:9" x14ac:dyDescent="0.25">
      <c r="A28" s="4" t="s">
        <v>21</v>
      </c>
      <c r="B28" s="7">
        <v>351303</v>
      </c>
      <c r="C28" s="5" t="s">
        <v>66</v>
      </c>
      <c r="D28" s="6" t="s">
        <v>14</v>
      </c>
      <c r="E28" s="6" t="s">
        <v>107</v>
      </c>
      <c r="F28" s="4" t="s">
        <v>15</v>
      </c>
      <c r="G28" s="14">
        <v>58757.72</v>
      </c>
      <c r="H28" s="14">
        <v>58757.72</v>
      </c>
      <c r="I28" s="14">
        <v>58757.72</v>
      </c>
    </row>
    <row r="29" spans="1:9" x14ac:dyDescent="0.25">
      <c r="A29" s="4" t="s">
        <v>21</v>
      </c>
      <c r="B29" s="7">
        <v>351328</v>
      </c>
      <c r="C29" s="5" t="s">
        <v>67</v>
      </c>
      <c r="D29" s="6" t="s">
        <v>14</v>
      </c>
      <c r="E29" s="6" t="s">
        <v>107</v>
      </c>
      <c r="F29" s="4" t="s">
        <v>15</v>
      </c>
      <c r="G29" s="14">
        <v>274598.09999999998</v>
      </c>
      <c r="H29" s="14">
        <v>274598.09999999998</v>
      </c>
      <c r="I29" s="14">
        <v>274598.09999999998</v>
      </c>
    </row>
    <row r="30" spans="1:9" x14ac:dyDescent="0.25">
      <c r="A30" s="4" t="s">
        <v>21</v>
      </c>
      <c r="B30" s="7">
        <v>351337</v>
      </c>
      <c r="C30" s="5" t="s">
        <v>111</v>
      </c>
      <c r="D30" s="6" t="s">
        <v>14</v>
      </c>
      <c r="E30" s="6" t="s">
        <v>106</v>
      </c>
      <c r="F30" s="4" t="s">
        <v>15</v>
      </c>
      <c r="G30" s="14">
        <v>319340.01</v>
      </c>
      <c r="H30" s="14">
        <v>319340.01</v>
      </c>
      <c r="I30" s="14">
        <v>319340.01</v>
      </c>
    </row>
    <row r="31" spans="1:9" x14ac:dyDescent="0.25">
      <c r="A31" s="4" t="s">
        <v>21</v>
      </c>
      <c r="B31" s="7">
        <v>351346</v>
      </c>
      <c r="C31" s="5" t="s">
        <v>68</v>
      </c>
      <c r="D31" s="6" t="s">
        <v>14</v>
      </c>
      <c r="E31" s="6" t="s">
        <v>107</v>
      </c>
      <c r="F31" s="4" t="s">
        <v>15</v>
      </c>
      <c r="G31" s="14">
        <v>242461.35</v>
      </c>
      <c r="H31" s="14">
        <v>242461.35</v>
      </c>
      <c r="I31" s="14">
        <v>242461.35</v>
      </c>
    </row>
    <row r="32" spans="1:9" x14ac:dyDescent="0.25">
      <c r="A32" s="4" t="s">
        <v>22</v>
      </c>
      <c r="B32" s="7">
        <v>340978</v>
      </c>
      <c r="C32" s="5" t="s">
        <v>48</v>
      </c>
      <c r="D32" s="6" t="s">
        <v>14</v>
      </c>
      <c r="E32" s="6" t="s">
        <v>107</v>
      </c>
      <c r="F32" s="4" t="s">
        <v>15</v>
      </c>
      <c r="G32" s="14">
        <v>103118.37</v>
      </c>
      <c r="H32" s="14">
        <v>103118.37</v>
      </c>
      <c r="I32" s="14">
        <v>103118.37</v>
      </c>
    </row>
    <row r="33" spans="1:9" x14ac:dyDescent="0.25">
      <c r="A33" s="4" t="s">
        <v>22</v>
      </c>
      <c r="B33" s="4">
        <v>340983</v>
      </c>
      <c r="C33" s="5" t="s">
        <v>49</v>
      </c>
      <c r="D33" s="6" t="s">
        <v>14</v>
      </c>
      <c r="E33" s="6" t="s">
        <v>106</v>
      </c>
      <c r="F33" s="4" t="s">
        <v>15</v>
      </c>
      <c r="G33" s="14">
        <v>44490.32</v>
      </c>
      <c r="H33" s="14">
        <v>44490.32</v>
      </c>
      <c r="I33" s="14">
        <v>44490.32</v>
      </c>
    </row>
    <row r="34" spans="1:9" x14ac:dyDescent="0.25">
      <c r="A34" s="4" t="s">
        <v>22</v>
      </c>
      <c r="B34" s="4">
        <v>341041</v>
      </c>
      <c r="C34" s="5" t="s">
        <v>50</v>
      </c>
      <c r="D34" s="6" t="s">
        <v>14</v>
      </c>
      <c r="E34" s="6" t="s">
        <v>106</v>
      </c>
      <c r="F34" s="4" t="s">
        <v>15</v>
      </c>
      <c r="G34" s="14">
        <v>10641.16</v>
      </c>
      <c r="H34" s="14">
        <v>10641.16</v>
      </c>
      <c r="I34" s="14">
        <v>10641.16</v>
      </c>
    </row>
    <row r="35" spans="1:9" x14ac:dyDescent="0.25">
      <c r="A35" s="4" t="s">
        <v>22</v>
      </c>
      <c r="B35" s="4">
        <v>341046</v>
      </c>
      <c r="C35" s="5" t="s">
        <v>51</v>
      </c>
      <c r="D35" s="6" t="s">
        <v>14</v>
      </c>
      <c r="E35" s="6" t="s">
        <v>106</v>
      </c>
      <c r="F35" s="4" t="s">
        <v>15</v>
      </c>
      <c r="G35" s="14">
        <v>11386.36</v>
      </c>
      <c r="H35" s="14">
        <v>11386.36</v>
      </c>
      <c r="I35" s="14">
        <v>11386.36</v>
      </c>
    </row>
    <row r="36" spans="1:9" x14ac:dyDescent="0.25">
      <c r="A36" s="4" t="s">
        <v>22</v>
      </c>
      <c r="B36" s="4">
        <v>341062</v>
      </c>
      <c r="C36" s="5" t="s">
        <v>52</v>
      </c>
      <c r="D36" s="6" t="s">
        <v>14</v>
      </c>
      <c r="E36" s="6" t="s">
        <v>106</v>
      </c>
      <c r="F36" s="4" t="s">
        <v>15</v>
      </c>
      <c r="G36" s="14">
        <v>31887.29</v>
      </c>
      <c r="H36" s="14">
        <v>31887.29</v>
      </c>
      <c r="I36" s="14">
        <v>31887.29</v>
      </c>
    </row>
    <row r="37" spans="1:9" x14ac:dyDescent="0.25">
      <c r="A37" s="4" t="s">
        <v>22</v>
      </c>
      <c r="B37" s="4">
        <v>341091</v>
      </c>
      <c r="C37" s="5" t="s">
        <v>53</v>
      </c>
      <c r="D37" s="6" t="s">
        <v>14</v>
      </c>
      <c r="E37" s="6" t="s">
        <v>107</v>
      </c>
      <c r="F37" s="4" t="s">
        <v>15</v>
      </c>
      <c r="G37" s="14">
        <v>39006.660000000003</v>
      </c>
      <c r="H37" s="14">
        <v>39006.660000000003</v>
      </c>
      <c r="I37" s="14">
        <v>39006.660000000003</v>
      </c>
    </row>
    <row r="38" spans="1:9" x14ac:dyDescent="0.25">
      <c r="A38" s="4" t="s">
        <v>23</v>
      </c>
      <c r="B38" s="4">
        <v>411781</v>
      </c>
      <c r="C38" s="5" t="s">
        <v>84</v>
      </c>
      <c r="D38" s="6" t="s">
        <v>14</v>
      </c>
      <c r="E38" s="6" t="s">
        <v>107</v>
      </c>
      <c r="F38" s="4" t="s">
        <v>15</v>
      </c>
      <c r="G38" s="14">
        <v>68606.720000000001</v>
      </c>
      <c r="H38" s="14">
        <v>68606.720000000001</v>
      </c>
      <c r="I38" s="14">
        <v>68606.720000000001</v>
      </c>
    </row>
    <row r="39" spans="1:9" x14ac:dyDescent="0.25">
      <c r="A39" s="4" t="s">
        <v>23</v>
      </c>
      <c r="B39" s="6">
        <v>411840</v>
      </c>
      <c r="C39" s="5" t="s">
        <v>85</v>
      </c>
      <c r="D39" s="6" t="s">
        <v>14</v>
      </c>
      <c r="E39" s="6" t="s">
        <v>107</v>
      </c>
      <c r="F39" s="4" t="s">
        <v>15</v>
      </c>
      <c r="G39" s="14">
        <v>610659.91</v>
      </c>
      <c r="H39" s="14">
        <v>610659.91</v>
      </c>
      <c r="I39" s="14">
        <v>610659.91</v>
      </c>
    </row>
    <row r="40" spans="1:9" x14ac:dyDescent="0.25">
      <c r="A40" s="4" t="s">
        <v>24</v>
      </c>
      <c r="B40" s="6">
        <v>100027</v>
      </c>
      <c r="C40" s="5" t="s">
        <v>42</v>
      </c>
      <c r="D40" s="6" t="s">
        <v>14</v>
      </c>
      <c r="E40" s="6" t="s">
        <v>107</v>
      </c>
      <c r="F40" s="4" t="s">
        <v>15</v>
      </c>
      <c r="G40" s="14">
        <v>195560.31</v>
      </c>
      <c r="H40" s="14">
        <v>195560.31</v>
      </c>
      <c r="I40" s="14">
        <v>195560.31</v>
      </c>
    </row>
    <row r="41" spans="1:9" x14ac:dyDescent="0.25">
      <c r="A41" s="4" t="s">
        <v>25</v>
      </c>
      <c r="B41" s="4">
        <v>310676</v>
      </c>
      <c r="C41" s="5" t="s">
        <v>46</v>
      </c>
      <c r="D41" s="6" t="s">
        <v>14</v>
      </c>
      <c r="E41" s="6" t="s">
        <v>106</v>
      </c>
      <c r="F41" s="4" t="s">
        <v>15</v>
      </c>
      <c r="G41" s="14">
        <v>102285.5</v>
      </c>
      <c r="H41" s="14">
        <v>102285.5</v>
      </c>
      <c r="I41" s="14">
        <v>102285.5</v>
      </c>
    </row>
    <row r="42" spans="1:9" x14ac:dyDescent="0.25">
      <c r="A42" s="4" t="s">
        <v>26</v>
      </c>
      <c r="B42" s="7">
        <v>361337</v>
      </c>
      <c r="C42" s="5" t="s">
        <v>111</v>
      </c>
      <c r="D42" s="6" t="s">
        <v>14</v>
      </c>
      <c r="E42" s="6" t="s">
        <v>106</v>
      </c>
      <c r="F42" s="4" t="s">
        <v>15</v>
      </c>
      <c r="G42" s="14">
        <v>65206.76</v>
      </c>
      <c r="H42" s="14">
        <v>65206.76</v>
      </c>
      <c r="I42" s="14">
        <v>65206.76</v>
      </c>
    </row>
    <row r="43" spans="1:9" x14ac:dyDescent="0.25">
      <c r="A43" s="4" t="s">
        <v>26</v>
      </c>
      <c r="B43" s="7">
        <v>361389</v>
      </c>
      <c r="C43" s="5" t="s">
        <v>112</v>
      </c>
      <c r="D43" s="6" t="s">
        <v>14</v>
      </c>
      <c r="E43" s="6" t="s">
        <v>107</v>
      </c>
      <c r="F43" s="4" t="s">
        <v>15</v>
      </c>
      <c r="G43" s="14">
        <v>141134.62</v>
      </c>
      <c r="H43" s="14">
        <v>141134.62</v>
      </c>
      <c r="I43" s="14">
        <v>141134.62</v>
      </c>
    </row>
    <row r="44" spans="1:9" x14ac:dyDescent="0.25">
      <c r="A44" s="4" t="s">
        <v>26</v>
      </c>
      <c r="B44" s="7">
        <v>361390</v>
      </c>
      <c r="C44" s="5" t="s">
        <v>113</v>
      </c>
      <c r="D44" s="6" t="s">
        <v>14</v>
      </c>
      <c r="E44" s="6" t="s">
        <v>106</v>
      </c>
      <c r="F44" s="4" t="s">
        <v>15</v>
      </c>
      <c r="G44" s="14">
        <v>282739.12</v>
      </c>
      <c r="H44" s="14">
        <v>282739.12</v>
      </c>
      <c r="I44" s="14">
        <v>282739.12</v>
      </c>
    </row>
    <row r="45" spans="1:9" x14ac:dyDescent="0.25">
      <c r="A45" s="4" t="s">
        <v>26</v>
      </c>
      <c r="B45" s="7">
        <v>361419</v>
      </c>
      <c r="C45" s="5" t="s">
        <v>69</v>
      </c>
      <c r="D45" s="6" t="s">
        <v>14</v>
      </c>
      <c r="E45" s="6" t="s">
        <v>107</v>
      </c>
      <c r="F45" s="4" t="s">
        <v>15</v>
      </c>
      <c r="G45" s="14">
        <v>48080.87</v>
      </c>
      <c r="H45" s="14">
        <v>48080.87</v>
      </c>
      <c r="I45" s="14">
        <v>48080.87</v>
      </c>
    </row>
    <row r="46" spans="1:9" x14ac:dyDescent="0.25">
      <c r="A46" s="4" t="s">
        <v>26</v>
      </c>
      <c r="B46" s="4">
        <v>361475</v>
      </c>
      <c r="C46" s="5" t="s">
        <v>70</v>
      </c>
      <c r="D46" s="6" t="s">
        <v>14</v>
      </c>
      <c r="E46" s="6" t="s">
        <v>106</v>
      </c>
      <c r="F46" s="4" t="s">
        <v>15</v>
      </c>
      <c r="G46" s="14">
        <v>369101.13</v>
      </c>
      <c r="H46" s="14">
        <v>369101.13</v>
      </c>
      <c r="I46" s="14">
        <v>369101.13</v>
      </c>
    </row>
    <row r="47" spans="1:9" x14ac:dyDescent="0.25">
      <c r="A47" s="4" t="s">
        <v>26</v>
      </c>
      <c r="B47" s="7">
        <v>361510</v>
      </c>
      <c r="C47" s="5" t="s">
        <v>71</v>
      </c>
      <c r="D47" s="6" t="s">
        <v>14</v>
      </c>
      <c r="E47" s="6" t="s">
        <v>107</v>
      </c>
      <c r="F47" s="4" t="s">
        <v>15</v>
      </c>
      <c r="G47" s="14">
        <v>118059.16</v>
      </c>
      <c r="H47" s="14">
        <v>118059.16</v>
      </c>
      <c r="I47" s="14">
        <v>118059.16</v>
      </c>
    </row>
    <row r="48" spans="1:9" x14ac:dyDescent="0.25">
      <c r="A48" s="4" t="s">
        <v>26</v>
      </c>
      <c r="B48" s="7">
        <v>361512</v>
      </c>
      <c r="C48" s="5" t="s">
        <v>72</v>
      </c>
      <c r="D48" s="6" t="s">
        <v>14</v>
      </c>
      <c r="E48" s="6" t="s">
        <v>106</v>
      </c>
      <c r="F48" s="4" t="s">
        <v>15</v>
      </c>
      <c r="G48" s="14">
        <v>21826.94</v>
      </c>
      <c r="H48" s="14">
        <v>21826.94</v>
      </c>
      <c r="I48" s="14">
        <v>21826.94</v>
      </c>
    </row>
    <row r="49" spans="1:9" x14ac:dyDescent="0.25">
      <c r="A49" s="4" t="s">
        <v>27</v>
      </c>
      <c r="B49" s="4">
        <v>421949</v>
      </c>
      <c r="C49" s="5" t="s">
        <v>86</v>
      </c>
      <c r="D49" s="6" t="s">
        <v>14</v>
      </c>
      <c r="E49" s="6" t="s">
        <v>107</v>
      </c>
      <c r="F49" s="4" t="s">
        <v>15</v>
      </c>
      <c r="G49" s="14">
        <v>302681.34000000003</v>
      </c>
      <c r="H49" s="14">
        <v>302681.34000000003</v>
      </c>
      <c r="I49" s="14">
        <v>302681.34000000003</v>
      </c>
    </row>
    <row r="50" spans="1:9" x14ac:dyDescent="0.25">
      <c r="A50" s="4" t="s">
        <v>28</v>
      </c>
      <c r="B50" s="7">
        <v>280451</v>
      </c>
      <c r="C50" s="5" t="s">
        <v>43</v>
      </c>
      <c r="D50" s="6" t="s">
        <v>14</v>
      </c>
      <c r="E50" s="6" t="s">
        <v>106</v>
      </c>
      <c r="F50" s="4" t="s">
        <v>15</v>
      </c>
      <c r="G50" s="14">
        <v>59635.18</v>
      </c>
      <c r="H50" s="14">
        <v>59635.18</v>
      </c>
      <c r="I50" s="14">
        <v>59635.18</v>
      </c>
    </row>
    <row r="51" spans="1:9" x14ac:dyDescent="0.25">
      <c r="A51" s="4" t="s">
        <v>29</v>
      </c>
      <c r="B51" s="7">
        <v>482247</v>
      </c>
      <c r="C51" s="5" t="s">
        <v>97</v>
      </c>
      <c r="D51" s="6" t="s">
        <v>14</v>
      </c>
      <c r="E51" s="6" t="s">
        <v>107</v>
      </c>
      <c r="F51" s="4" t="s">
        <v>15</v>
      </c>
      <c r="G51" s="14">
        <v>1129800.46</v>
      </c>
      <c r="H51" s="14">
        <v>1129800.46</v>
      </c>
      <c r="I51" s="14">
        <v>1129800.46</v>
      </c>
    </row>
    <row r="52" spans="1:9" x14ac:dyDescent="0.25">
      <c r="A52" s="4" t="s">
        <v>29</v>
      </c>
      <c r="B52" s="7">
        <v>482485</v>
      </c>
      <c r="C52" s="5" t="s">
        <v>114</v>
      </c>
      <c r="D52" s="6" t="s">
        <v>14</v>
      </c>
      <c r="E52" s="6" t="s">
        <v>107</v>
      </c>
      <c r="F52" s="4" t="s">
        <v>15</v>
      </c>
      <c r="G52" s="14">
        <v>129281.25</v>
      </c>
      <c r="H52" s="14">
        <v>129281.25</v>
      </c>
      <c r="I52" s="14">
        <v>129281.25</v>
      </c>
    </row>
    <row r="53" spans="1:9" x14ac:dyDescent="0.25">
      <c r="A53" s="4" t="s">
        <v>30</v>
      </c>
      <c r="B53" s="7">
        <v>381447</v>
      </c>
      <c r="C53" s="5" t="s">
        <v>73</v>
      </c>
      <c r="D53" s="6" t="s">
        <v>14</v>
      </c>
      <c r="E53" s="6" t="s">
        <v>107</v>
      </c>
      <c r="F53" s="4" t="s">
        <v>15</v>
      </c>
      <c r="G53" s="14">
        <v>907778.93</v>
      </c>
      <c r="H53" s="14">
        <v>907778.93</v>
      </c>
      <c r="I53" s="14">
        <v>907778.93</v>
      </c>
    </row>
    <row r="54" spans="1:9" x14ac:dyDescent="0.25">
      <c r="A54" s="4" t="s">
        <v>30</v>
      </c>
      <c r="B54" s="4">
        <v>381604</v>
      </c>
      <c r="C54" s="5" t="s">
        <v>115</v>
      </c>
      <c r="D54" s="6" t="s">
        <v>14</v>
      </c>
      <c r="E54" s="6" t="s">
        <v>107</v>
      </c>
      <c r="F54" s="4" t="s">
        <v>15</v>
      </c>
      <c r="G54" s="14">
        <v>705098.35</v>
      </c>
      <c r="H54" s="14">
        <v>705098.35</v>
      </c>
      <c r="I54" s="14">
        <v>705098.35</v>
      </c>
    </row>
    <row r="55" spans="1:9" x14ac:dyDescent="0.25">
      <c r="A55" s="4" t="s">
        <v>30</v>
      </c>
      <c r="B55" s="4">
        <v>381610</v>
      </c>
      <c r="C55" s="5" t="s">
        <v>74</v>
      </c>
      <c r="D55" s="6" t="s">
        <v>14</v>
      </c>
      <c r="E55" s="6" t="s">
        <v>107</v>
      </c>
      <c r="F55" s="4" t="s">
        <v>15</v>
      </c>
      <c r="G55" s="14">
        <v>536735.13</v>
      </c>
      <c r="H55" s="14">
        <v>536735.13</v>
      </c>
      <c r="I55" s="14">
        <v>536735.13</v>
      </c>
    </row>
    <row r="56" spans="1:9" x14ac:dyDescent="0.25">
      <c r="A56" s="4" t="s">
        <v>30</v>
      </c>
      <c r="B56" s="7">
        <v>381611</v>
      </c>
      <c r="C56" s="5" t="s">
        <v>75</v>
      </c>
      <c r="D56" s="6" t="s">
        <v>14</v>
      </c>
      <c r="E56" s="6" t="s">
        <v>107</v>
      </c>
      <c r="F56" s="4" t="s">
        <v>15</v>
      </c>
      <c r="G56" s="14">
        <v>760091.22</v>
      </c>
      <c r="H56" s="14">
        <v>760091.22</v>
      </c>
      <c r="I56" s="14">
        <v>760091.22</v>
      </c>
    </row>
    <row r="57" spans="1:9" x14ac:dyDescent="0.25">
      <c r="A57" s="4" t="s">
        <v>30</v>
      </c>
      <c r="B57" s="7">
        <v>381615</v>
      </c>
      <c r="C57" s="5" t="s">
        <v>76</v>
      </c>
      <c r="D57" s="6" t="s">
        <v>14</v>
      </c>
      <c r="E57" s="6" t="s">
        <v>106</v>
      </c>
      <c r="F57" s="4" t="s">
        <v>15</v>
      </c>
      <c r="G57" s="14">
        <v>224713.63</v>
      </c>
      <c r="H57" s="14">
        <v>224713.63</v>
      </c>
      <c r="I57" s="14">
        <v>224713.63</v>
      </c>
    </row>
    <row r="58" spans="1:9" x14ac:dyDescent="0.25">
      <c r="A58" s="4" t="s">
        <v>30</v>
      </c>
      <c r="B58" s="7">
        <v>381630</v>
      </c>
      <c r="C58" s="5" t="s">
        <v>77</v>
      </c>
      <c r="D58" s="6" t="s">
        <v>14</v>
      </c>
      <c r="E58" s="6" t="s">
        <v>107</v>
      </c>
      <c r="F58" s="4" t="s">
        <v>15</v>
      </c>
      <c r="G58" s="14">
        <v>701013.7</v>
      </c>
      <c r="H58" s="14">
        <v>701013.7</v>
      </c>
      <c r="I58" s="14">
        <v>701013.7</v>
      </c>
    </row>
    <row r="59" spans="1:9" x14ac:dyDescent="0.25">
      <c r="A59" s="4" t="s">
        <v>30</v>
      </c>
      <c r="B59" s="7">
        <v>381631</v>
      </c>
      <c r="C59" s="5" t="s">
        <v>78</v>
      </c>
      <c r="D59" s="6" t="s">
        <v>14</v>
      </c>
      <c r="E59" s="6" t="s">
        <v>107</v>
      </c>
      <c r="F59" s="4" t="s">
        <v>15</v>
      </c>
      <c r="G59" s="14">
        <v>494087.92</v>
      </c>
      <c r="H59" s="14">
        <v>494087.92</v>
      </c>
      <c r="I59" s="14">
        <v>494087.92</v>
      </c>
    </row>
    <row r="60" spans="1:9" x14ac:dyDescent="0.25">
      <c r="A60" s="4" t="s">
        <v>30</v>
      </c>
      <c r="B60" s="7">
        <v>381636</v>
      </c>
      <c r="C60" s="5" t="s">
        <v>79</v>
      </c>
      <c r="D60" s="6" t="s">
        <v>14</v>
      </c>
      <c r="E60" s="6" t="s">
        <v>107</v>
      </c>
      <c r="F60" s="4" t="s">
        <v>15</v>
      </c>
      <c r="G60" s="14">
        <v>569447.05000000005</v>
      </c>
      <c r="H60" s="14">
        <v>569447.05000000005</v>
      </c>
      <c r="I60" s="14">
        <v>569447.05000000005</v>
      </c>
    </row>
    <row r="61" spans="1:9" x14ac:dyDescent="0.25">
      <c r="A61" s="4" t="s">
        <v>30</v>
      </c>
      <c r="B61" s="7">
        <v>382247</v>
      </c>
      <c r="C61" s="5" t="s">
        <v>80</v>
      </c>
      <c r="D61" s="6" t="s">
        <v>14</v>
      </c>
      <c r="E61" s="6" t="s">
        <v>107</v>
      </c>
      <c r="F61" s="4" t="s">
        <v>15</v>
      </c>
      <c r="G61" s="14">
        <v>135685.54999999999</v>
      </c>
      <c r="H61" s="14">
        <v>135685.54999999999</v>
      </c>
      <c r="I61" s="14">
        <v>135685.54999999999</v>
      </c>
    </row>
    <row r="62" spans="1:9" x14ac:dyDescent="0.25">
      <c r="A62" s="4" t="s">
        <v>31</v>
      </c>
      <c r="B62" s="7">
        <v>492176</v>
      </c>
      <c r="C62" s="5" t="s">
        <v>98</v>
      </c>
      <c r="D62" s="6" t="s">
        <v>14</v>
      </c>
      <c r="E62" s="6" t="s">
        <v>107</v>
      </c>
      <c r="F62" s="4" t="s">
        <v>15</v>
      </c>
      <c r="G62" s="14">
        <v>113383.86</v>
      </c>
      <c r="H62" s="14">
        <v>113383.86</v>
      </c>
      <c r="I62" s="14">
        <v>113383.86</v>
      </c>
    </row>
    <row r="63" spans="1:9" x14ac:dyDescent="0.25">
      <c r="A63" s="4" t="s">
        <v>32</v>
      </c>
      <c r="B63" s="7">
        <v>552220</v>
      </c>
      <c r="C63" s="5" t="s">
        <v>103</v>
      </c>
      <c r="D63" s="6" t="s">
        <v>14</v>
      </c>
      <c r="E63" s="6" t="s">
        <v>107</v>
      </c>
      <c r="F63" s="4" t="s">
        <v>15</v>
      </c>
      <c r="G63" s="14">
        <v>45004.65</v>
      </c>
      <c r="H63" s="14">
        <v>45004.65</v>
      </c>
      <c r="I63" s="14">
        <v>45004.65</v>
      </c>
    </row>
    <row r="64" spans="1:9" x14ac:dyDescent="0.25">
      <c r="A64" s="4" t="s">
        <v>33</v>
      </c>
      <c r="B64" s="7">
        <v>300639</v>
      </c>
      <c r="C64" s="5" t="s">
        <v>45</v>
      </c>
      <c r="D64" s="6" t="s">
        <v>14</v>
      </c>
      <c r="E64" s="6" t="s">
        <v>106</v>
      </c>
      <c r="F64" s="4" t="s">
        <v>15</v>
      </c>
      <c r="G64" s="14">
        <v>25589.919999999998</v>
      </c>
      <c r="H64" s="14">
        <v>25589.919999999998</v>
      </c>
      <c r="I64" s="14">
        <v>25589.919999999998</v>
      </c>
    </row>
    <row r="65" spans="1:9" x14ac:dyDescent="0.25">
      <c r="A65" s="4" t="s">
        <v>34</v>
      </c>
      <c r="B65" s="7">
        <v>432013</v>
      </c>
      <c r="C65" s="5" t="s">
        <v>116</v>
      </c>
      <c r="D65" s="6" t="s">
        <v>14</v>
      </c>
      <c r="E65" s="6" t="s">
        <v>107</v>
      </c>
      <c r="F65" s="4" t="s">
        <v>15</v>
      </c>
      <c r="G65" s="14">
        <v>209277.98</v>
      </c>
      <c r="H65" s="14">
        <v>209277.98</v>
      </c>
      <c r="I65" s="14">
        <v>209277.98</v>
      </c>
    </row>
    <row r="66" spans="1:9" x14ac:dyDescent="0.25">
      <c r="A66" s="4" t="s">
        <v>35</v>
      </c>
      <c r="B66" s="7">
        <v>391654</v>
      </c>
      <c r="C66" s="5" t="s">
        <v>117</v>
      </c>
      <c r="D66" s="6" t="s">
        <v>14</v>
      </c>
      <c r="E66" s="6" t="s">
        <v>107</v>
      </c>
      <c r="F66" s="4" t="s">
        <v>15</v>
      </c>
      <c r="G66" s="14">
        <v>967721.06</v>
      </c>
      <c r="H66" s="14">
        <v>967721.06</v>
      </c>
      <c r="I66" s="14">
        <v>967721.06</v>
      </c>
    </row>
    <row r="67" spans="1:9" x14ac:dyDescent="0.25">
      <c r="A67" s="4" t="s">
        <v>35</v>
      </c>
      <c r="B67" s="7">
        <v>391670</v>
      </c>
      <c r="C67" s="5" t="s">
        <v>81</v>
      </c>
      <c r="D67" s="6" t="s">
        <v>14</v>
      </c>
      <c r="E67" s="6" t="s">
        <v>107</v>
      </c>
      <c r="F67" s="4" t="s">
        <v>15</v>
      </c>
      <c r="G67" s="14">
        <v>439812.09</v>
      </c>
      <c r="H67" s="14">
        <v>439812.09</v>
      </c>
      <c r="I67" s="14">
        <v>439812.09</v>
      </c>
    </row>
    <row r="68" spans="1:9" x14ac:dyDescent="0.25">
      <c r="A68" s="4" t="s">
        <v>35</v>
      </c>
      <c r="B68" s="7">
        <v>391689</v>
      </c>
      <c r="C68" s="5" t="s">
        <v>82</v>
      </c>
      <c r="D68" s="6" t="s">
        <v>14</v>
      </c>
      <c r="E68" s="6" t="s">
        <v>107</v>
      </c>
      <c r="F68" s="4" t="s">
        <v>15</v>
      </c>
      <c r="G68" s="14">
        <v>356657.13</v>
      </c>
      <c r="H68" s="14">
        <v>356657.13</v>
      </c>
      <c r="I68" s="14">
        <v>356657.13</v>
      </c>
    </row>
    <row r="69" spans="1:9" x14ac:dyDescent="0.25">
      <c r="A69" s="4" t="s">
        <v>36</v>
      </c>
      <c r="B69" s="4">
        <v>290571</v>
      </c>
      <c r="C69" s="5" t="s">
        <v>44</v>
      </c>
      <c r="D69" s="6" t="s">
        <v>14</v>
      </c>
      <c r="E69" s="6" t="s">
        <v>107</v>
      </c>
      <c r="F69" s="4" t="s">
        <v>15</v>
      </c>
      <c r="G69" s="14">
        <v>79609.02</v>
      </c>
      <c r="H69" s="14">
        <v>79609.02</v>
      </c>
      <c r="I69" s="14">
        <v>79609.02</v>
      </c>
    </row>
    <row r="70" spans="1:9" x14ac:dyDescent="0.25">
      <c r="A70" s="4" t="s">
        <v>37</v>
      </c>
      <c r="B70" s="7">
        <v>442065</v>
      </c>
      <c r="C70" s="5" t="s">
        <v>87</v>
      </c>
      <c r="D70" s="6" t="s">
        <v>14</v>
      </c>
      <c r="E70" s="6" t="s">
        <v>107</v>
      </c>
      <c r="F70" s="4" t="s">
        <v>15</v>
      </c>
      <c r="G70" s="14">
        <v>34900.699999999997</v>
      </c>
      <c r="H70" s="14">
        <v>34900.699999999997</v>
      </c>
      <c r="I70" s="14">
        <v>34900.699999999997</v>
      </c>
    </row>
    <row r="71" spans="1:9" x14ac:dyDescent="0.25">
      <c r="A71" s="4" t="s">
        <v>37</v>
      </c>
      <c r="B71" s="7">
        <v>442086</v>
      </c>
      <c r="C71" s="5" t="s">
        <v>88</v>
      </c>
      <c r="D71" s="6" t="s">
        <v>14</v>
      </c>
      <c r="E71" s="6" t="s">
        <v>107</v>
      </c>
      <c r="F71" s="4" t="s">
        <v>15</v>
      </c>
      <c r="G71" s="14">
        <v>959211.54</v>
      </c>
      <c r="H71" s="14">
        <v>959211.54</v>
      </c>
      <c r="I71" s="14">
        <v>959211.54</v>
      </c>
    </row>
    <row r="72" spans="1:9" x14ac:dyDescent="0.25">
      <c r="A72" s="4" t="s">
        <v>38</v>
      </c>
      <c r="B72" s="7">
        <v>502284</v>
      </c>
      <c r="C72" s="5" t="s">
        <v>99</v>
      </c>
      <c r="D72" s="6" t="s">
        <v>14</v>
      </c>
      <c r="E72" s="6" t="s">
        <v>107</v>
      </c>
      <c r="F72" s="4" t="s">
        <v>15</v>
      </c>
      <c r="G72" s="14">
        <v>274198.96000000002</v>
      </c>
      <c r="H72" s="14">
        <v>274198.96000000002</v>
      </c>
      <c r="I72" s="14">
        <v>274198.96000000002</v>
      </c>
    </row>
    <row r="73" spans="1:9" x14ac:dyDescent="0.25">
      <c r="A73" s="4" t="s">
        <v>38</v>
      </c>
      <c r="B73" s="7">
        <v>502288</v>
      </c>
      <c r="C73" s="5" t="s">
        <v>100</v>
      </c>
      <c r="D73" s="6" t="s">
        <v>14</v>
      </c>
      <c r="E73" s="6" t="s">
        <v>107</v>
      </c>
      <c r="F73" s="4" t="s">
        <v>15</v>
      </c>
      <c r="G73" s="14">
        <v>324623.34000000003</v>
      </c>
      <c r="H73" s="14">
        <v>324623.34000000003</v>
      </c>
      <c r="I73" s="14">
        <v>324623.34000000003</v>
      </c>
    </row>
    <row r="74" spans="1:9" x14ac:dyDescent="0.25">
      <c r="A74" s="4" t="s">
        <v>39</v>
      </c>
      <c r="B74" s="7">
        <v>190248</v>
      </c>
      <c r="C74" s="5" t="s">
        <v>118</v>
      </c>
      <c r="D74" s="6" t="s">
        <v>14</v>
      </c>
      <c r="E74" s="6" t="s">
        <v>107</v>
      </c>
      <c r="F74" s="4" t="s">
        <v>15</v>
      </c>
      <c r="G74" s="14">
        <v>114391.81</v>
      </c>
      <c r="H74" s="14">
        <v>114391.81</v>
      </c>
      <c r="I74" s="14">
        <v>114391.81</v>
      </c>
    </row>
    <row r="75" spans="1:9" x14ac:dyDescent="0.25">
      <c r="A75" s="4" t="s">
        <v>40</v>
      </c>
      <c r="B75" s="4">
        <v>330848</v>
      </c>
      <c r="C75" s="5" t="s">
        <v>47</v>
      </c>
      <c r="D75" s="6" t="s">
        <v>14</v>
      </c>
      <c r="E75" s="6" t="s">
        <v>106</v>
      </c>
      <c r="F75" s="4" t="s">
        <v>15</v>
      </c>
      <c r="G75" s="14">
        <v>20731.919999999998</v>
      </c>
      <c r="H75" s="14">
        <v>20731.919999999998</v>
      </c>
      <c r="I75" s="14">
        <v>20731.919999999998</v>
      </c>
    </row>
    <row r="76" spans="1:9" x14ac:dyDescent="0.25">
      <c r="A76" s="4" t="s">
        <v>41</v>
      </c>
      <c r="B76" s="4">
        <v>512251</v>
      </c>
      <c r="C76" s="5" t="s">
        <v>101</v>
      </c>
      <c r="D76" s="6" t="s">
        <v>14</v>
      </c>
      <c r="E76" s="6" t="s">
        <v>107</v>
      </c>
      <c r="F76" s="4" t="s">
        <v>15</v>
      </c>
      <c r="G76" s="14">
        <v>1230387.05</v>
      </c>
      <c r="H76" s="14">
        <v>1230387.05</v>
      </c>
      <c r="I76" s="14">
        <v>1230387.05</v>
      </c>
    </row>
    <row r="77" spans="1:9" x14ac:dyDescent="0.25">
      <c r="A77" s="2"/>
      <c r="B77" s="2"/>
      <c r="C77" s="9"/>
      <c r="D77" s="22"/>
      <c r="E77" s="22"/>
      <c r="F77" s="2"/>
      <c r="G77" s="23"/>
      <c r="H77" s="23"/>
      <c r="I77" s="23"/>
    </row>
    <row r="78" spans="1:9" x14ac:dyDescent="0.25">
      <c r="A78" s="2"/>
      <c r="B78" s="2"/>
      <c r="C78" s="9"/>
      <c r="D78" s="10"/>
      <c r="E78" s="10"/>
      <c r="F78" s="2"/>
      <c r="G78" s="18"/>
      <c r="H78" s="18"/>
      <c r="I78" s="18"/>
    </row>
    <row r="79" spans="1:9" x14ac:dyDescent="0.25">
      <c r="B79" s="25">
        <f>COUNT(B2:B76)</f>
        <v>75</v>
      </c>
      <c r="C79" s="1" t="s">
        <v>5</v>
      </c>
      <c r="G79" s="20"/>
    </row>
    <row r="80" spans="1:9" x14ac:dyDescent="0.25">
      <c r="B80" s="12"/>
      <c r="G80" s="15"/>
    </row>
    <row r="81" spans="1:9" x14ac:dyDescent="0.25">
      <c r="C81" s="1" t="s">
        <v>6</v>
      </c>
      <c r="G81" s="15">
        <f>SUM(G2:G76)</f>
        <v>18280307.730000004</v>
      </c>
      <c r="H81" s="15">
        <f t="shared" ref="H81:I81" si="0">SUM(H2:H76)</f>
        <v>18280307.730000004</v>
      </c>
      <c r="I81" s="15">
        <f t="shared" si="0"/>
        <v>18280307.730000004</v>
      </c>
    </row>
    <row r="82" spans="1:9" x14ac:dyDescent="0.25">
      <c r="B82" s="12"/>
      <c r="G82" s="15"/>
      <c r="H82" s="15"/>
      <c r="I82" s="15"/>
    </row>
    <row r="83" spans="1:9" x14ac:dyDescent="0.25">
      <c r="A83" s="2"/>
      <c r="C83" s="3" t="s">
        <v>7</v>
      </c>
      <c r="D83" s="2"/>
      <c r="E83" s="2"/>
      <c r="F83" s="2"/>
      <c r="G83" s="17">
        <f>G81*3</f>
        <v>54840923.190000013</v>
      </c>
      <c r="H83" s="17">
        <f t="shared" ref="H83:I83" si="1">H81*3</f>
        <v>54840923.190000013</v>
      </c>
      <c r="I83" s="17">
        <f t="shared" si="1"/>
        <v>54840923.190000013</v>
      </c>
    </row>
    <row r="84" spans="1:9" x14ac:dyDescent="0.25">
      <c r="A84" s="2"/>
      <c r="B84" s="2"/>
      <c r="C84" s="19"/>
      <c r="D84" s="2"/>
      <c r="E84" s="2"/>
      <c r="F84" s="2"/>
      <c r="G84" s="17"/>
      <c r="H84" s="17"/>
      <c r="I84" s="17"/>
    </row>
    <row r="85" spans="1:9" x14ac:dyDescent="0.25">
      <c r="D85" s="12"/>
      <c r="E85" s="12"/>
      <c r="G85" s="11"/>
    </row>
    <row r="86" spans="1:9" x14ac:dyDescent="0.25">
      <c r="C86" s="1" t="s">
        <v>13</v>
      </c>
      <c r="G86" s="11"/>
    </row>
    <row r="87" spans="1:9" x14ac:dyDescent="0.25">
      <c r="C87" s="1" t="s">
        <v>8</v>
      </c>
      <c r="G87" s="11"/>
    </row>
    <row r="88" spans="1:9" x14ac:dyDescent="0.25">
      <c r="C88" s="1" t="s">
        <v>9</v>
      </c>
    </row>
    <row r="91" spans="1:9" x14ac:dyDescent="0.25">
      <c r="A91" s="24" t="s">
        <v>119</v>
      </c>
    </row>
    <row r="95" spans="1:9" x14ac:dyDescent="0.25">
      <c r="I95" s="18"/>
    </row>
    <row r="96" spans="1:9" x14ac:dyDescent="0.25">
      <c r="I96" s="21"/>
    </row>
    <row r="98" spans="8:9" x14ac:dyDescent="0.25">
      <c r="H98" s="18"/>
    </row>
    <row r="99" spans="8:9" x14ac:dyDescent="0.25">
      <c r="H99" s="21"/>
      <c r="I99" s="18"/>
    </row>
    <row r="100" spans="8:9" x14ac:dyDescent="0.25">
      <c r="H100" s="18"/>
    </row>
  </sheetData>
  <sortState xmlns:xlrd2="http://schemas.microsoft.com/office/spreadsheetml/2017/richdata2" ref="A2:I74">
    <sortCondition ref="A2:A74"/>
    <sortCondition ref="B2:B74"/>
  </sortState>
  <printOptions horizontalCentered="1"/>
  <pageMargins left="1" right="1" top="1.17" bottom="1" header="0.5" footer="0.5"/>
  <pageSetup scale="57" orientation="portrait" r:id="rId1"/>
  <headerFooter alignWithMargins="0">
    <oddHeader>&amp;C&amp;"Arial,Bold"&amp;12UNIVERSAL SERVICE ADMINISTRATIVE COMPANY&amp;10
&amp;"Arial,Regular"&amp;12 Alternative Connect America Cost Model II Support Projected by State by Study Area
First Quarter 2025&amp;R&amp;"Arial,Regular"&amp;12Appendix HC17
1Q2025
Page &amp;P of &amp;N
&amp;G</oddHeader>
    <oddFooter>&amp;L&amp;"Arial,Regular"&amp;9USAC - High Cost Support Mechanism&amp;R&amp;"Arial,Regular"&amp;9&amp;K000000November1, 2024</oddFooter>
  </headerFooter>
  <rowBreaks count="1" manualBreakCount="1">
    <brk id="76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HC17 ACAMII by State by SAC1Q24</vt:lpstr>
      <vt:lpstr>'HC17 ACAMII by State by SAC1Q24'!Print_Area</vt:lpstr>
      <vt:lpstr>'HC17 ACAMII by State by SAC1Q24'!Print_Titles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Connie Mann</cp:lastModifiedBy>
  <cp:lastPrinted>2024-11-01T01:24:17Z</cp:lastPrinted>
  <dcterms:created xsi:type="dcterms:W3CDTF">2016-07-22T14:35:57Z</dcterms:created>
  <dcterms:modified xsi:type="dcterms:W3CDTF">2024-11-01T01:24:22Z</dcterms:modified>
</cp:coreProperties>
</file>