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1Q2025\Step 1 - Filing Appendices and Working Drafts\M0\"/>
    </mc:Choice>
  </mc:AlternateContent>
  <xr:revisionPtr revIDLastSave="0" documentId="13_ncr:1_{5D327DD7-987F-4620-98EC-443AAC948754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 l="1"/>
  <c r="C17" i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<sst xmlns="http://schemas.openxmlformats.org/spreadsheetml/2006/main" count="45" uniqueCount="34">
  <si>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</si>
  <si>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</si>
  <si>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</si>
  <si>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</si>
  <si>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</si>
  <si>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</si>
  <si>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</si>
  <si>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</si>
  <si>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</si>
  <si>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</si>
  <si>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</si>
  <si>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</si>
  <si>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</si>
  <si>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</si>
  <si>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</si>
  <si>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</si>
  <si>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</si>
  <si>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</si>
  <si>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</si>
  <si>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</si>
  <si>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</si>
  <si>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</si>
  <si>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</si>
  <si>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</si>
  <si>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</si>
  <si>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</si>
  <si>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</si>
  <si>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$706.93 million program cap.</t>
    </r>
  </si>
  <si>
    <t>Fund Size Projections for 1Q2025</t>
  </si>
  <si>
    <t>Total High Cost Support Mechanism Contributions 1Q2025</t>
  </si>
  <si>
    <t>Total Low Income Support Mechanism Contributions 1Q2025</t>
  </si>
  <si>
    <t>Total Rural Health Care Support Mechanism Contributions 1Q2025</t>
  </si>
  <si>
    <t>Total Connected Care Pilot Program Contributions 1Q2025</t>
  </si>
  <si>
    <t>Total Schools and Libraries Support Mechanism Contributions 1Q2025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</si>
</sst>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9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43" fontId="0" fillId="0" borderId="0" xfId="0" applyNumberFormat="1"/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8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169" fontId="8" fillId="0" borderId="1" xfId="1" applyNumberFormat="1" applyFont="1" applyFill="1" applyBorder="1" applyAlignment="1">
      <alignment horizontal="right" vertical="top" wrapText="1"/>
    </xf>
    <xf numFmtId="169" fontId="8" fillId="0" borderId="2" xfId="1" applyNumberFormat="1" applyFont="1" applyFill="1" applyBorder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zoomScaleNormal="100" zoomScaleSheetLayoutView="120" workbookViewId="0">
      <selection activeCell="F56" sqref="F56"/>
    </sheetView>
  </sheetViews>
  <sheetFormatPr defaultColWidth="9.109375" defaultRowHeight="15.6" x14ac:dyDescent="0.3"/>
  <cols>
    <col min="1" max="1" width="75.5546875" style="2" customWidth="1"/>
    <col min="2" max="2" width="8" style="3" bestFit="1" customWidth="1"/>
    <col min="3" max="3" width="14.88671875" style="3" customWidth="1"/>
    <col min="4" max="4" width="12" customWidth="1"/>
    <col min="6" max="6" width="45.33203125" bestFit="1" customWidth="1"/>
    <col min="70" max="16384" width="9.109375" style="2"/>
  </cols>
  <sheetData>
    <row r="2" spans="1:69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28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4">
        <v>55.05</v>
      </c>
      <c r="D6" s="21"/>
      <c r="E6"/>
      <c r="F6"/>
      <c r="G6" s="2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24">
        <v>256.82</v>
      </c>
      <c r="D7" s="2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5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5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5">
        <v>36.6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5">
        <v>88.35</v>
      </c>
      <c r="D11"/>
      <c r="E11"/>
      <c r="F11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5">
        <v>84.32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5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5">
        <v>366.67</v>
      </c>
      <c r="D14" s="20"/>
      <c r="E14"/>
      <c r="F14" s="2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6">
        <v>10.68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6">
        <v>150.11000000000001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7">
        <f>SUM(C6:C16)</f>
        <v>1088.4100000000001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7">
        <v>-20.079999999999998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38">
        <v>18.07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.2" thickBot="1" x14ac:dyDescent="0.3">
      <c r="A20" s="7" t="s">
        <v>29</v>
      </c>
      <c r="B20" s="8"/>
      <c r="C20" s="42">
        <f>SUM(C17:C19)</f>
        <v>1086.4000000000001</v>
      </c>
      <c r="D20" s="19"/>
      <c r="E20" s="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.2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39" t="s">
        <v>3</v>
      </c>
      <c r="B23" s="39"/>
      <c r="C23" s="39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39" t="str">
        <f>A3</f>
        <v>Fund Size Projections for 1Q2025</v>
      </c>
      <c r="B24" s="39"/>
      <c r="C24" s="39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39" t="s">
        <v>17</v>
      </c>
      <c r="B25" s="39"/>
      <c r="C25" s="39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0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4">
        <v>287.10000000000002</v>
      </c>
      <c r="D27"/>
      <c r="E27"/>
      <c r="F27"/>
      <c r="G27" s="2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1">
        <v>0.05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7">
        <f>SUM(C27:C28)</f>
        <v>287.15000000000003</v>
      </c>
      <c r="D29"/>
      <c r="E29"/>
      <c r="F29"/>
      <c r="G29" s="2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32">
        <v>-21.94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33">
        <v>22.84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.2" thickBot="1" x14ac:dyDescent="0.3">
      <c r="A32" s="7" t="s">
        <v>30</v>
      </c>
      <c r="B32" s="8"/>
      <c r="C32" s="42">
        <f>SUM(C29:C31)</f>
        <v>288.05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.2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1Q2025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0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28">
        <f>168.83+7.9</f>
        <v>176.73000000000002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32">
        <v>0.77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600000000000001" x14ac:dyDescent="0.25">
      <c r="A41" s="6" t="s">
        <v>18</v>
      </c>
      <c r="B41" s="29">
        <v>7.9</v>
      </c>
      <c r="C41" s="3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.2" thickBot="1" x14ac:dyDescent="0.3">
      <c r="A42" s="41" t="s">
        <v>31</v>
      </c>
      <c r="B42" s="41"/>
      <c r="C42" s="22">
        <f>SUM(C39:C41)</f>
        <v>177.50000000000003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.2" thickTop="1" x14ac:dyDescent="0.25">
      <c r="A43" s="1"/>
      <c r="B43" s="1"/>
      <c r="C43" s="34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1Q2025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28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32">
        <v>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1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.2" thickBot="1" x14ac:dyDescent="0.3">
      <c r="A52" s="41" t="s">
        <v>32</v>
      </c>
      <c r="B52" s="41"/>
      <c r="C52" s="43">
        <f>SUM(C49:C51)</f>
        <v>0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.2" thickTop="1" x14ac:dyDescent="0.25">
      <c r="A53" s="1"/>
      <c r="B53" s="1"/>
      <c r="C53" s="34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1Q2025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4">
        <v>631.83000000000004</v>
      </c>
      <c r="D59"/>
      <c r="E59"/>
      <c r="F59"/>
      <c r="G59" s="2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32">
        <v>5.29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1">
        <v>20.03</v>
      </c>
      <c r="D61"/>
      <c r="E61"/>
      <c r="F61"/>
      <c r="G61" s="2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.2" thickBot="1" x14ac:dyDescent="0.3">
      <c r="A62" s="41" t="s">
        <v>33</v>
      </c>
      <c r="B62" s="41"/>
      <c r="C62" s="43">
        <f>SUM(C59:C61)</f>
        <v>657.15</v>
      </c>
      <c r="D62"/>
      <c r="E62"/>
      <c r="F62" s="18"/>
      <c r="G62" s="1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.2" thickTop="1" x14ac:dyDescent="0.25">
      <c r="A63" s="6"/>
      <c r="B63" s="15"/>
      <c r="C63" s="35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3.2" x14ac:dyDescent="0.25">
      <c r="A64" s="40" t="s">
        <v>27</v>
      </c>
      <c r="B64" s="40"/>
      <c r="C64" s="40"/>
      <c r="D64" s="18"/>
      <c r="E64" s="18"/>
      <c r="F64"/>
      <c r="G6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73" orientation="portrait" r:id="rId1"/>
  <headerFooter alignWithMargins="0">
    <oddHeader>&amp;C&amp;"Times New Roman,Bold"&amp;12Universal Service Administrative Company
&amp;"Times New Roman,Regular"Fund Size Projections for 1st Quarter 2025&amp;R&amp;"Times New Roman,Regular"&amp;12Available for Public Use
Appendix M02
1Q2025
Page &amp;P of &amp;N</oddHeader>
    <oddFooter>&amp;LUSAC&amp;RNovember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Monica Jarvis</cp:lastModifiedBy>
  <cp:lastPrinted>2024-07-15T19:48:17Z</cp:lastPrinted>
  <dcterms:created xsi:type="dcterms:W3CDTF">2006-07-26T12:34:08Z</dcterms:created>
  <dcterms:modified xsi:type="dcterms:W3CDTF">2024-10-30T13:54:22Z</dcterms:modified>
</cp:coreProperties>
</file>