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X:\Private\Procurement\14. SLD\1. Contracts\Active\Req8208 - SL-25-034 - E-Rate BPO\1. Pre-Award\2. RFP\Final\"/>
    </mc:Choice>
  </mc:AlternateContent>
  <xr:revisionPtr revIDLastSave="0" documentId="13_ncr:1_{19A4BE89-E427-426B-A419-EC95CE06F5BA}" xr6:coauthVersionLast="47" xr6:coauthVersionMax="47" xr10:uidLastSave="{00000000-0000-0000-0000-000000000000}"/>
  <bookViews>
    <workbookView xWindow="-110" yWindow="-110" windowWidth="19420" windowHeight="11620" tabRatio="704" activeTab="2" xr2:uid="{00000000-000D-0000-FFFF-FFFF00000000}"/>
  </bookViews>
  <sheets>
    <sheet name="Stand-up FFP" sheetId="21" r:id="rId1"/>
    <sheet name="Ongoing FFP" sheetId="22" r:id="rId2"/>
    <sheet name="Fixed Unit Price" sheetId="18" r:id="rId3"/>
    <sheet name="Annual Price Estimate" sheetId="24" r:id="rId4"/>
    <sheet name="Fixed Price Bid" sheetId="26" r:id="rId5"/>
    <sheet name="CSLAs - Credits" sheetId="20" r:id="rId6"/>
    <sheet name="Assumptions" sheetId="6" r:id="rId7"/>
    <sheet name=" Definitions and Pricing Notes" sheetId="27" r:id="rId8"/>
  </sheets>
  <definedNames>
    <definedName name="_Toc474360661" localSheetId="3">'Annual Price Estimate'!$B$1</definedName>
    <definedName name="_Toc474360661" localSheetId="4">'Fixed Price Bid'!#REF!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8" l="1"/>
  <c r="E23" i="18" s="1"/>
  <c r="G23" i="18"/>
  <c r="I23" i="18"/>
  <c r="K23" i="18"/>
  <c r="M23" i="18"/>
  <c r="D21" i="18"/>
  <c r="E21" i="18"/>
  <c r="G21" i="18"/>
  <c r="I21" i="18"/>
  <c r="K21" i="18"/>
  <c r="M21" i="18"/>
  <c r="G14" i="18"/>
  <c r="I14" i="18"/>
  <c r="K14" i="18"/>
  <c r="M14" i="18"/>
  <c r="D14" i="18"/>
  <c r="E14" i="18" s="1"/>
  <c r="H7" i="26"/>
  <c r="H6" i="26"/>
  <c r="H5" i="26"/>
  <c r="H4" i="24"/>
  <c r="G7" i="26"/>
  <c r="F7" i="26"/>
  <c r="E7" i="26"/>
  <c r="D7" i="26"/>
  <c r="C7" i="26"/>
  <c r="M15" i="18"/>
  <c r="K15" i="18"/>
  <c r="I15" i="18"/>
  <c r="G15" i="18"/>
  <c r="D15" i="18"/>
  <c r="E15" i="18" s="1"/>
  <c r="M13" i="18"/>
  <c r="K13" i="18"/>
  <c r="I13" i="18"/>
  <c r="G13" i="18"/>
  <c r="D13" i="18"/>
  <c r="E13" i="18" s="1"/>
  <c r="M19" i="18"/>
  <c r="K19" i="18"/>
  <c r="I19" i="18"/>
  <c r="G19" i="18"/>
  <c r="D19" i="18"/>
  <c r="E19" i="18" s="1"/>
  <c r="M18" i="18"/>
  <c r="K18" i="18"/>
  <c r="I18" i="18"/>
  <c r="G18" i="18"/>
  <c r="D18" i="18"/>
  <c r="E18" i="18" s="1"/>
  <c r="M17" i="18"/>
  <c r="K17" i="18"/>
  <c r="I17" i="18"/>
  <c r="G17" i="18"/>
  <c r="D17" i="18"/>
  <c r="E17" i="18" s="1"/>
  <c r="D29" i="18" l="1"/>
  <c r="E29" i="18" s="1"/>
  <c r="G29" i="18"/>
  <c r="I29" i="18"/>
  <c r="K29" i="18"/>
  <c r="M29" i="18"/>
  <c r="D30" i="18"/>
  <c r="E30" i="18" s="1"/>
  <c r="G30" i="18"/>
  <c r="I30" i="18"/>
  <c r="K30" i="18"/>
  <c r="M30" i="18"/>
  <c r="D31" i="18"/>
  <c r="E31" i="18" s="1"/>
  <c r="G31" i="18"/>
  <c r="I31" i="18"/>
  <c r="K31" i="18"/>
  <c r="M31" i="18"/>
  <c r="D32" i="18"/>
  <c r="E32" i="18" s="1"/>
  <c r="G32" i="18"/>
  <c r="I32" i="18"/>
  <c r="K32" i="18"/>
  <c r="M32" i="18"/>
  <c r="D33" i="18"/>
  <c r="E33" i="18" s="1"/>
  <c r="G33" i="18"/>
  <c r="I33" i="18"/>
  <c r="K33" i="18"/>
  <c r="M33" i="18"/>
  <c r="D34" i="18"/>
  <c r="E34" i="18" s="1"/>
  <c r="G34" i="18"/>
  <c r="I34" i="18"/>
  <c r="K34" i="18"/>
  <c r="M34" i="18"/>
  <c r="M28" i="18"/>
  <c r="K28" i="18"/>
  <c r="I28" i="18"/>
  <c r="G28" i="18"/>
  <c r="D28" i="18"/>
  <c r="E28" i="18" s="1"/>
  <c r="M20" i="18"/>
  <c r="M22" i="18"/>
  <c r="M24" i="18"/>
  <c r="M25" i="18"/>
  <c r="M26" i="18"/>
  <c r="M27" i="18"/>
  <c r="K20" i="18"/>
  <c r="K22" i="18"/>
  <c r="K24" i="18"/>
  <c r="K25" i="18"/>
  <c r="K26" i="18"/>
  <c r="K27" i="18"/>
  <c r="I20" i="18"/>
  <c r="I22" i="18"/>
  <c r="I24" i="18"/>
  <c r="I25" i="18"/>
  <c r="I26" i="18"/>
  <c r="I27" i="18"/>
  <c r="G20" i="18"/>
  <c r="G22" i="18"/>
  <c r="G24" i="18"/>
  <c r="G25" i="18"/>
  <c r="G26" i="18"/>
  <c r="G27" i="18"/>
  <c r="D27" i="18"/>
  <c r="E27" i="18" s="1"/>
  <c r="D20" i="18"/>
  <c r="E20" i="18" s="1"/>
  <c r="D22" i="18"/>
  <c r="E22" i="18" s="1"/>
  <c r="D24" i="18"/>
  <c r="E24" i="18" s="1"/>
  <c r="D25" i="18"/>
  <c r="E25" i="18" s="1"/>
  <c r="D26" i="18"/>
  <c r="E26" i="18" s="1"/>
  <c r="J15" i="22" l="1"/>
  <c r="J14" i="22"/>
  <c r="J13" i="22"/>
  <c r="J12" i="22"/>
  <c r="J11" i="22"/>
  <c r="J16" i="22" s="1"/>
  <c r="H6" i="24" l="1"/>
  <c r="H5" i="24"/>
  <c r="J25" i="21" l="1"/>
  <c r="J22" i="21"/>
  <c r="J19" i="21"/>
  <c r="G7" i="24"/>
  <c r="E7" i="24"/>
  <c r="D7" i="24"/>
  <c r="C7" i="24"/>
  <c r="H7" i="24" l="1"/>
  <c r="J16" i="21"/>
  <c r="J9" i="21" s="1"/>
</calcChain>
</file>

<file path=xl/sharedStrings.xml><?xml version="1.0" encoding="utf-8"?>
<sst xmlns="http://schemas.openxmlformats.org/spreadsheetml/2006/main" count="126" uniqueCount="89">
  <si>
    <t xml:space="preserve"> </t>
  </si>
  <si>
    <t>Any additional details to be shared</t>
  </si>
  <si>
    <t>mm/dd/yyyy</t>
  </si>
  <si>
    <t>Milestone date</t>
  </si>
  <si>
    <r>
      <rPr>
        <b/>
        <sz val="12"/>
        <color theme="1"/>
        <rFont val="Times New Roman"/>
        <family val="1"/>
      </rPr>
      <t xml:space="preserve">i) Milestone #1 </t>
    </r>
    <r>
      <rPr>
        <sz val="12"/>
        <color theme="1"/>
        <rFont val="Times New Roman"/>
        <family val="1"/>
      </rPr>
      <t>(text to be determined by contractor)</t>
    </r>
  </si>
  <si>
    <r>
      <rPr>
        <b/>
        <sz val="12"/>
        <color theme="1"/>
        <rFont val="Times New Roman"/>
        <family val="1"/>
      </rPr>
      <t xml:space="preserve">ii) Milestone #2 </t>
    </r>
    <r>
      <rPr>
        <sz val="12"/>
        <color theme="1"/>
        <rFont val="Times New Roman"/>
        <family val="1"/>
      </rPr>
      <t>(text be determined by contractor)</t>
    </r>
  </si>
  <si>
    <r>
      <rPr>
        <b/>
        <sz val="12"/>
        <color theme="1"/>
        <rFont val="Times New Roman"/>
        <family val="1"/>
      </rPr>
      <t xml:space="preserve">iii) Milestone #3 </t>
    </r>
    <r>
      <rPr>
        <sz val="12"/>
        <color theme="1"/>
        <rFont val="Times New Roman"/>
        <family val="1"/>
      </rPr>
      <t>(text be determined by contractor)</t>
    </r>
  </si>
  <si>
    <t xml:space="preserve"> To be completed by contractor</t>
  </si>
  <si>
    <t xml:space="preserve">ASSUMPTIONS </t>
  </si>
  <si>
    <t>Item reference</t>
  </si>
  <si>
    <t>Assumption</t>
  </si>
  <si>
    <t>Assumptions referencing an item number on another worksheet should include the item reference number.  Type GENERAL if not specifically referring to another worksheet. (Add lines as needed)</t>
  </si>
  <si>
    <t xml:space="preserve"> Estimated cost per milestone</t>
  </si>
  <si>
    <t>Total estimated price</t>
  </si>
  <si>
    <t>Add additional rows as necessary</t>
  </si>
  <si>
    <t>Year 1</t>
  </si>
  <si>
    <t>Year 2</t>
  </si>
  <si>
    <t>Year 3</t>
  </si>
  <si>
    <t>USAC has suggested certain SLAs that may be desirable to include as Critical SLAs.</t>
  </si>
  <si>
    <t>SLA 1:</t>
  </si>
  <si>
    <t>SLA 2:</t>
  </si>
  <si>
    <t>SLA 3:</t>
  </si>
  <si>
    <t>SLA 4:</t>
  </si>
  <si>
    <t>SLA 5:</t>
  </si>
  <si>
    <t>Monthly FFP</t>
  </si>
  <si>
    <t>Additional explanation of costs</t>
  </si>
  <si>
    <t>Please modify this spreadsheet to show total costs for the ongoing firm fixed price (FFP) portion of the proposal and additional information as useful to communicate your offering</t>
  </si>
  <si>
    <t>All assumptions included in bid sheet should be listed below</t>
  </si>
  <si>
    <t xml:space="preserve"> PRICING - Stand-up FFP</t>
  </si>
  <si>
    <t>Total</t>
  </si>
  <si>
    <t xml:space="preserve">      </t>
  </si>
  <si>
    <t>The variable fee component of cost will be bid as a fixed price per unit, tiered by volumes as described below.</t>
  </si>
  <si>
    <t>Stand-up FFP</t>
  </si>
  <si>
    <t>Ongoing FFP</t>
  </si>
  <si>
    <t>Variable fee</t>
  </si>
  <si>
    <t>At a minimum Monthly FFP should include Project Management, reporting, audits, and continuous improvement costs</t>
  </si>
  <si>
    <t>Stand-up cost per milestone</t>
  </si>
  <si>
    <t>Pricing - Ongoing FFP (to be paid monthly)</t>
  </si>
  <si>
    <t>Proposed Critical SLAs (e.g., speed to answer, manual review queue time, customer satisfaction)</t>
  </si>
  <si>
    <r>
      <t>i</t>
    </r>
    <r>
      <rPr>
        <b/>
        <sz val="12"/>
        <color theme="1"/>
        <rFont val="Times New Roman"/>
        <family val="1"/>
      </rPr>
      <t xml:space="preserve">v) Milestone #4 </t>
    </r>
    <r>
      <rPr>
        <sz val="12"/>
        <color theme="1"/>
        <rFont val="Times New Roman"/>
        <family val="1"/>
      </rPr>
      <t>(Beginning of Launch)</t>
    </r>
  </si>
  <si>
    <t>Year 4</t>
  </si>
  <si>
    <t>Year 5</t>
  </si>
  <si>
    <t>USAC also requests Contractors provide a fixed price bid for the entire scope of work outlined in the RFP and attachments, for each year of the Contract.  The price for each year should include and take into account improvement terms, CSLA service level credits, and the bidder’s IT solution.</t>
  </si>
  <si>
    <t>Total FFP Per Year</t>
  </si>
  <si>
    <t>Total (5 Years)</t>
  </si>
  <si>
    <t>Activity/Function</t>
  </si>
  <si>
    <t>Unit Rate</t>
  </si>
  <si>
    <t xml:space="preserve">Volume  </t>
  </si>
  <si>
    <t>Stand-up fees should include all costs for initial integration of systems with E-rate and stand-up of operations</t>
  </si>
  <si>
    <t>End of 2018</t>
  </si>
  <si>
    <t>Note: Pricing will decrease year-over-year based on the continuous improvement percentage bid proposed by the vendor at the bottom of this sheet</t>
  </si>
  <si>
    <t>USAC also requests Contractor provides a total price per year expected for 5 years.</t>
  </si>
  <si>
    <t>Appeals Reviews</t>
  </si>
  <si>
    <t>Commitment Adjustment (COMAD) Processing</t>
  </si>
  <si>
    <t>Service Substitution Reviews</t>
  </si>
  <si>
    <t>SPIN Change Reviews</t>
  </si>
  <si>
    <t>Program Integrity Assurance (PIA) Reviews</t>
  </si>
  <si>
    <t>Simple HS Reviews</t>
  </si>
  <si>
    <t>Heightened Scrutiny (HS) Reviews</t>
  </si>
  <si>
    <t>Moderate HS Reviews</t>
  </si>
  <si>
    <t>Complex HS Reviews</t>
  </si>
  <si>
    <t>PIA Highly Complex Application (PIA) Reviews</t>
  </si>
  <si>
    <t>COMAD Demand Payment Letters</t>
  </si>
  <si>
    <t>FCC Form 486 Reviews</t>
  </si>
  <si>
    <t>FCC Form 500 Reviews</t>
  </si>
  <si>
    <t>Invoicing (Line Item) Manual Reviews 
(FCC Form 472 and FCC Form 474)</t>
  </si>
  <si>
    <t>SLA 6:</t>
  </si>
  <si>
    <t>SLA 7:</t>
  </si>
  <si>
    <t>SLA 8:</t>
  </si>
  <si>
    <t>SLA 9:</t>
  </si>
  <si>
    <t>SLA 10:</t>
  </si>
  <si>
    <t>SLA 11:</t>
  </si>
  <si>
    <t>All definitions are in Attachment 2 (Statement of Work), Section 2-Responsibilities and Requirements Of Selected Contractor</t>
  </si>
  <si>
    <r>
      <t xml:space="preserve"> </t>
    </r>
    <r>
      <rPr>
        <u/>
        <sz val="12"/>
        <color theme="1"/>
        <rFont val="Times New Roman"/>
        <family val="1"/>
      </rPr>
      <t>Definitions and Pricing Notes</t>
    </r>
  </si>
  <si>
    <t>Proposed Credit Percentage</t>
  </si>
  <si>
    <t>Credit Percentage</t>
  </si>
  <si>
    <t>Please propose 3 to 5 "Critical SLAs" that will serve as the basis for assessing financial credits associated with failure to meet such Critical SLAs.</t>
  </si>
  <si>
    <t>Please also propose the percentage credit  to be applied in the event of failure to adhere to any one of the Critical SLAs.</t>
  </si>
  <si>
    <t>The credit will be imposed on payments of the variable component of the fee structure.</t>
  </si>
  <si>
    <t xml:space="preserve"> If any Critical SLA is not met during a given time period, the credit shall be applied to services rendered during that time period.</t>
  </si>
  <si>
    <t>CSLAs - CREDITS</t>
  </si>
  <si>
    <t>RFP SL-25-034 Attachment 1 - Bid Sheet</t>
  </si>
  <si>
    <t xml:space="preserve"> PRICING - Fixed Unit Price</t>
  </si>
  <si>
    <t>PIA Service Eligibility Review Only</t>
  </si>
  <si>
    <t>PIA Applications</t>
  </si>
  <si>
    <t>Entity Updates</t>
  </si>
  <si>
    <t xml:space="preserve">Note: Volume numbers will be shared in the virtual reading room at USAC </t>
  </si>
  <si>
    <t>Compliance Support/Document Production (&gt;10 documents)</t>
  </si>
  <si>
    <t>Compliance Support/Document Production (10 documents or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</si>
</sst>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b/>
      <sz val="12"/>
      <color theme="0"/>
      <name val="Times New Roman"/>
      <family val="1"/>
    </font>
    <font>
      <i/>
      <sz val="12"/>
      <color theme="0"/>
      <name val="Times New Roman"/>
      <family val="1"/>
    </font>
    <font>
      <sz val="12"/>
      <color theme="0"/>
      <name val="Times New Roman"/>
      <family val="1"/>
    </font>
    <font>
      <sz val="11"/>
      <color theme="1"/>
      <name val="Times New Roman"/>
      <family val="1"/>
    </font>
    <font>
      <b/>
      <sz val="12"/>
      <name val="Times New Roman"/>
      <family val="1"/>
    </font>
    <font>
      <i/>
      <sz val="12"/>
      <color theme="1"/>
      <name val="Calibri"/>
      <family val="2"/>
      <scheme val="minor"/>
    </font>
    <font>
      <i/>
      <sz val="11"/>
      <color theme="1"/>
      <name val="Calibri"/>
      <family val="2"/>
      <scheme val="minor"/>
    </font>
    <font>
      <i/>
      <sz val="11"/>
      <color theme="1"/>
      <name val="Times New Roman"/>
      <family val="1"/>
    </font>
    <font>
      <b/>
      <u/>
      <sz val="12"/>
      <color theme="1"/>
      <name val="Times New Roman"/>
      <family val="1"/>
    </font>
    <font>
      <b/>
      <sz val="11"/>
      <color rgb="FF000000"/>
      <name val="Times New Roman"/>
      <family val="1"/>
    </font>
    <font>
      <sz val="11"/>
      <color rgb="FF000000"/>
      <name val="Times New Roman"/>
      <family val="1"/>
    </font>
    <font>
      <b/>
      <sz val="14"/>
      <color theme="1"/>
      <name val="Times New Roman"/>
      <family val="1"/>
    </font>
    <font>
      <b/>
      <sz val="11"/>
      <color rgb="FFFF0000"/>
      <name val="Times New Roman"/>
      <family val="1"/>
    </font>
    <font>
      <b/>
      <sz val="14"/>
      <color rgb="FFFF0000"/>
      <name val="Times New Roman"/>
      <family val="1"/>
    </font>
    <font>
      <u/>
      <sz val="12"/>
      <color theme="1"/>
      <name val="Times New Roman"/>
      <family val="1"/>
    </font>
  </fonts>
  <fills count="10">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1">
    <xf numFmtId="0" fontId="0" fillId="0" borderId="0" xfId="0"/>
    <xf numFmtId="0" fontId="3" fillId="0" borderId="0" xfId="0" applyFont="1"/>
    <xf numFmtId="0" fontId="4" fillId="0" borderId="1"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left" vertical="top" wrapText="1" indent="2"/>
    </xf>
    <xf numFmtId="0" fontId="3" fillId="6" borderId="10" xfId="0" applyFont="1" applyFill="1" applyBorder="1" applyAlignment="1">
      <alignment vertical="top" wrapText="1"/>
    </xf>
    <xf numFmtId="0" fontId="3" fillId="6" borderId="0" xfId="0" applyFont="1" applyFill="1" applyAlignment="1">
      <alignment horizontal="center" vertical="top" wrapText="1"/>
    </xf>
    <xf numFmtId="0" fontId="3" fillId="6" borderId="6" xfId="0" applyFont="1" applyFill="1" applyBorder="1" applyAlignment="1">
      <alignment horizontal="left" vertical="top" wrapText="1" indent="2"/>
    </xf>
    <xf numFmtId="0" fontId="3" fillId="6" borderId="7" xfId="0" applyFont="1" applyFill="1" applyBorder="1" applyAlignment="1">
      <alignment horizontal="left" vertical="top" wrapText="1" indent="2"/>
    </xf>
    <xf numFmtId="0" fontId="3" fillId="6" borderId="7" xfId="0" applyFont="1" applyFill="1" applyBorder="1" applyAlignment="1">
      <alignment horizontal="center" vertical="top" wrapText="1"/>
    </xf>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3" fillId="6" borderId="4" xfId="0" applyFont="1" applyFill="1" applyBorder="1" applyAlignment="1">
      <alignment horizontal="right" vertical="top" wrapText="1"/>
    </xf>
    <xf numFmtId="0" fontId="3" fillId="6" borderId="0" xfId="0" applyFont="1" applyFill="1" applyAlignment="1">
      <alignment horizontal="right" vertical="top" wrapText="1"/>
    </xf>
    <xf numFmtId="0" fontId="3" fillId="6" borderId="4" xfId="0" applyFont="1" applyFill="1" applyBorder="1" applyAlignment="1">
      <alignment horizontal="center" vertical="top" wrapText="1"/>
    </xf>
    <xf numFmtId="0" fontId="3" fillId="6" borderId="5" xfId="0" applyFont="1" applyFill="1" applyBorder="1" applyAlignment="1">
      <alignment horizontal="center" vertical="top" wrapText="1"/>
    </xf>
    <xf numFmtId="0" fontId="0" fillId="6" borderId="0" xfId="0" applyFill="1"/>
    <xf numFmtId="0" fontId="3" fillId="6" borderId="7" xfId="0" applyFont="1" applyFill="1" applyBorder="1" applyAlignment="1">
      <alignment vertical="top" wrapText="1"/>
    </xf>
    <xf numFmtId="0" fontId="3" fillId="6" borderId="8" xfId="0" applyFont="1" applyFill="1" applyBorder="1" applyAlignment="1">
      <alignment vertical="top" wrapText="1"/>
    </xf>
    <xf numFmtId="0" fontId="3" fillId="6" borderId="9" xfId="0" applyFont="1" applyFill="1" applyBorder="1" applyAlignment="1">
      <alignment vertical="top" wrapText="1"/>
    </xf>
    <xf numFmtId="14" fontId="3" fillId="5" borderId="1" xfId="0" applyNumberFormat="1" applyFont="1" applyFill="1" applyBorder="1" applyAlignment="1">
      <alignment horizontal="center" vertical="top" wrapText="1"/>
    </xf>
    <xf numFmtId="0" fontId="3" fillId="6" borderId="2" xfId="0" applyFont="1" applyFill="1" applyBorder="1" applyAlignment="1">
      <alignment vertical="top" wrapText="1"/>
    </xf>
    <xf numFmtId="0" fontId="5" fillId="5" borderId="0" xfId="0" applyFont="1" applyFill="1" applyAlignment="1">
      <alignment horizontal="left" vertical="top" wrapText="1" indent="2"/>
    </xf>
    <xf numFmtId="0" fontId="4" fillId="6" borderId="1" xfId="0" applyFont="1" applyFill="1" applyBorder="1" applyAlignment="1">
      <alignment horizontal="center" vertical="top" wrapText="1"/>
    </xf>
    <xf numFmtId="0" fontId="7" fillId="2" borderId="10" xfId="0" applyFont="1" applyFill="1" applyBorder="1" applyAlignment="1">
      <alignment vertical="top" wrapText="1"/>
    </xf>
    <xf numFmtId="0" fontId="7" fillId="2" borderId="9" xfId="0" applyFont="1" applyFill="1" applyBorder="1" applyAlignment="1">
      <alignment vertical="top" wrapText="1"/>
    </xf>
    <xf numFmtId="0" fontId="7" fillId="5" borderId="1" xfId="0" applyFont="1" applyFill="1" applyBorder="1" applyAlignment="1">
      <alignment vertical="top" wrapText="1"/>
    </xf>
    <xf numFmtId="0" fontId="7" fillId="7" borderId="10" xfId="0" applyFont="1" applyFill="1" applyBorder="1" applyAlignment="1">
      <alignment vertical="top" wrapText="1"/>
    </xf>
    <xf numFmtId="0" fontId="7" fillId="7" borderId="9" xfId="0" applyFont="1" applyFill="1" applyBorder="1" applyAlignment="1">
      <alignment vertical="top" wrapText="1"/>
    </xf>
    <xf numFmtId="0" fontId="4" fillId="0" borderId="0" xfId="0" applyFont="1" applyAlignment="1">
      <alignment horizontal="center" vertical="top" wrapText="1"/>
    </xf>
    <xf numFmtId="44" fontId="3" fillId="0" borderId="0" xfId="1" applyFont="1" applyFill="1" applyBorder="1" applyAlignment="1">
      <alignment vertical="top" wrapText="1"/>
    </xf>
    <xf numFmtId="14" fontId="3" fillId="6" borderId="0" xfId="0" applyNumberFormat="1" applyFont="1" applyFill="1" applyAlignment="1">
      <alignment horizontal="center" vertical="top" wrapText="1"/>
    </xf>
    <xf numFmtId="0" fontId="0" fillId="2" borderId="0" xfId="0" applyFill="1"/>
    <xf numFmtId="44" fontId="3" fillId="6" borderId="0" xfId="1" applyFont="1" applyFill="1" applyBorder="1" applyAlignment="1">
      <alignment vertical="top" wrapText="1"/>
    </xf>
    <xf numFmtId="0" fontId="2" fillId="4" borderId="12" xfId="0" applyFont="1" applyFill="1" applyBorder="1"/>
    <xf numFmtId="0" fontId="2" fillId="4" borderId="13" xfId="0" applyFont="1" applyFill="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7" fillId="0" borderId="0" xfId="0" applyFont="1" applyAlignment="1">
      <alignment horizontal="center" vertical="top" wrapText="1"/>
    </xf>
    <xf numFmtId="0" fontId="5" fillId="0" borderId="0" xfId="0" applyFont="1" applyAlignment="1">
      <alignment horizontal="left" vertical="top" wrapText="1" indent="2"/>
    </xf>
    <xf numFmtId="0" fontId="4" fillId="0" borderId="15" xfId="0" applyFont="1" applyBorder="1" applyAlignment="1">
      <alignment horizontal="center" vertical="top" wrapText="1"/>
    </xf>
    <xf numFmtId="0" fontId="3" fillId="6" borderId="10" xfId="0" applyFont="1" applyFill="1" applyBorder="1" applyAlignment="1">
      <alignment horizontal="center" vertical="top" wrapText="1"/>
    </xf>
    <xf numFmtId="0" fontId="4" fillId="6" borderId="0" xfId="0" applyFont="1" applyFill="1" applyAlignment="1">
      <alignment horizontal="left" vertical="top" wrapText="1"/>
    </xf>
    <xf numFmtId="44" fontId="3" fillId="0" borderId="15" xfId="1" applyFont="1" applyFill="1" applyBorder="1" applyAlignment="1">
      <alignment vertical="top" wrapText="1"/>
    </xf>
    <xf numFmtId="0" fontId="7" fillId="2" borderId="0" xfId="0" applyFont="1" applyFill="1" applyAlignment="1">
      <alignment horizontal="right" vertical="top" wrapText="1"/>
    </xf>
    <xf numFmtId="0" fontId="8" fillId="2" borderId="11" xfId="0" applyFont="1" applyFill="1" applyBorder="1" applyAlignment="1">
      <alignment horizontal="left" vertical="top"/>
    </xf>
    <xf numFmtId="0" fontId="4" fillId="0" borderId="9" xfId="0" applyFont="1" applyBorder="1" applyAlignment="1">
      <alignment horizontal="center" vertical="top" wrapText="1"/>
    </xf>
    <xf numFmtId="44" fontId="3" fillId="0" borderId="9" xfId="1" applyFont="1" applyFill="1" applyBorder="1" applyAlignment="1">
      <alignment vertical="top" wrapText="1"/>
    </xf>
    <xf numFmtId="0" fontId="7" fillId="2" borderId="0" xfId="0" applyFont="1" applyFill="1" applyAlignment="1">
      <alignment vertical="top" wrapText="1"/>
    </xf>
    <xf numFmtId="0" fontId="3" fillId="0" borderId="4" xfId="0" applyFont="1" applyBorder="1" applyAlignment="1">
      <alignment horizontal="center" vertical="top" wrapText="1"/>
    </xf>
    <xf numFmtId="0" fontId="4" fillId="0" borderId="0" xfId="0" applyFont="1" applyAlignment="1">
      <alignment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0" fillId="0" borderId="6" xfId="0" applyBorder="1"/>
    <xf numFmtId="0" fontId="0" fillId="0" borderId="7" xfId="0" applyBorder="1"/>
    <xf numFmtId="0" fontId="11" fillId="0" borderId="7" xfId="0" applyFont="1" applyBorder="1"/>
    <xf numFmtId="0" fontId="0" fillId="0" borderId="8" xfId="0" applyBorder="1"/>
    <xf numFmtId="14" fontId="3" fillId="0" borderId="0" xfId="0" applyNumberFormat="1" applyFont="1" applyAlignment="1">
      <alignment horizontal="center" vertical="top" wrapText="1"/>
    </xf>
    <xf numFmtId="0" fontId="3" fillId="0" borderId="10" xfId="0" applyFont="1" applyBorder="1" applyAlignment="1">
      <alignment vertical="top"/>
    </xf>
    <xf numFmtId="0" fontId="3" fillId="0" borderId="9" xfId="0" applyFont="1" applyBorder="1" applyAlignment="1">
      <alignment vertical="top"/>
    </xf>
    <xf numFmtId="0" fontId="12" fillId="6" borderId="0" xfId="0" applyFont="1" applyFill="1"/>
    <xf numFmtId="0" fontId="4" fillId="6" borderId="0" xfId="0" applyFont="1" applyFill="1" applyAlignment="1">
      <alignment vertical="top" wrapText="1"/>
    </xf>
    <xf numFmtId="0" fontId="3" fillId="6" borderId="0" xfId="0" applyFont="1" applyFill="1" applyAlignment="1">
      <alignment vertical="top" wrapText="1"/>
    </xf>
    <xf numFmtId="0" fontId="8" fillId="2" borderId="0" xfId="0" applyFont="1" applyFill="1" applyAlignment="1">
      <alignment horizontal="left"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3" fillId="0" borderId="0" xfId="0" applyFont="1" applyAlignment="1">
      <alignment vertical="top"/>
    </xf>
    <xf numFmtId="0" fontId="13" fillId="0" borderId="0" xfId="0" applyFont="1"/>
    <xf numFmtId="0" fontId="3" fillId="0" borderId="5" xfId="0" applyFont="1" applyBorder="1" applyAlignment="1">
      <alignment horizontal="center" vertical="top" wrapText="1"/>
    </xf>
    <xf numFmtId="0" fontId="4" fillId="5" borderId="1" xfId="0" applyFont="1" applyFill="1" applyBorder="1" applyAlignment="1">
      <alignment vertical="top"/>
    </xf>
    <xf numFmtId="0" fontId="4" fillId="0" borderId="0" xfId="0" applyFont="1" applyAlignment="1">
      <alignment horizontal="right" vertical="top"/>
    </xf>
    <xf numFmtId="0" fontId="3" fillId="0" borderId="9" xfId="0" applyFont="1" applyBorder="1" applyAlignment="1">
      <alignment horizontal="center" vertical="top" wrapText="1"/>
    </xf>
    <xf numFmtId="0" fontId="5" fillId="0" borderId="10" xfId="0" applyFont="1" applyBorder="1" applyAlignment="1">
      <alignment horizontal="left" vertical="top" wrapText="1" indent="2"/>
    </xf>
    <xf numFmtId="44" fontId="3" fillId="5" borderId="18" xfId="1" applyFont="1" applyFill="1" applyBorder="1" applyAlignment="1">
      <alignment vertical="top" wrapText="1"/>
    </xf>
    <xf numFmtId="44" fontId="3" fillId="5" borderId="1" xfId="1" applyFont="1" applyFill="1" applyBorder="1" applyAlignment="1">
      <alignment vertical="top" wrapText="1"/>
    </xf>
    <xf numFmtId="0" fontId="14" fillId="0" borderId="4" xfId="0" applyFont="1" applyBorder="1" applyAlignment="1">
      <alignment horizontal="center" vertical="top" wrapText="1"/>
    </xf>
    <xf numFmtId="0" fontId="3" fillId="8" borderId="23" xfId="0" applyFont="1" applyFill="1" applyBorder="1"/>
    <xf numFmtId="0" fontId="4" fillId="8" borderId="6" xfId="0" applyFont="1" applyFill="1" applyBorder="1"/>
    <xf numFmtId="0" fontId="4" fillId="8" borderId="28" xfId="0" applyFont="1" applyFill="1" applyBorder="1" applyAlignment="1">
      <alignment horizontal="center"/>
    </xf>
    <xf numFmtId="44" fontId="3" fillId="9" borderId="27" xfId="0" applyNumberFormat="1" applyFont="1" applyFill="1" applyBorder="1"/>
    <xf numFmtId="44" fontId="3" fillId="5" borderId="1" xfId="0" applyNumberFormat="1" applyFont="1" applyFill="1" applyBorder="1"/>
    <xf numFmtId="44" fontId="3" fillId="5" borderId="29" xfId="0" applyNumberFormat="1" applyFont="1" applyFill="1" applyBorder="1" applyAlignment="1">
      <alignment horizontal="center" vertical="center"/>
    </xf>
    <xf numFmtId="44" fontId="3" fillId="5" borderId="22" xfId="0" applyNumberFormat="1" applyFont="1" applyFill="1" applyBorder="1"/>
    <xf numFmtId="0" fontId="4" fillId="8" borderId="26" xfId="0" applyFont="1" applyFill="1" applyBorder="1"/>
    <xf numFmtId="0" fontId="4" fillId="8" borderId="20" xfId="0" applyFont="1" applyFill="1" applyBorder="1"/>
    <xf numFmtId="0" fontId="3" fillId="5" borderId="1" xfId="0" applyFont="1" applyFill="1" applyBorder="1" applyAlignment="1">
      <alignment horizontal="center" vertical="top" wrapText="1"/>
    </xf>
    <xf numFmtId="0" fontId="4" fillId="8" borderId="24" xfId="0" applyFont="1" applyFill="1" applyBorder="1" applyAlignment="1">
      <alignment horizontal="center"/>
    </xf>
    <xf numFmtId="0" fontId="3" fillId="0" borderId="0" xfId="0" applyFont="1" applyAlignment="1">
      <alignment vertical="center" wrapText="1"/>
    </xf>
    <xf numFmtId="0" fontId="9" fillId="6" borderId="0" xfId="0" applyFont="1" applyFill="1" applyAlignment="1">
      <alignment horizontal="right"/>
    </xf>
    <xf numFmtId="44" fontId="9" fillId="6" borderId="1" xfId="0" applyNumberFormat="1" applyFont="1" applyFill="1" applyBorder="1"/>
    <xf numFmtId="44" fontId="9" fillId="6" borderId="0" xfId="0" applyNumberFormat="1" applyFont="1" applyFill="1"/>
    <xf numFmtId="0" fontId="9" fillId="0" borderId="0" xfId="0" applyFont="1"/>
    <xf numFmtId="0" fontId="9" fillId="0" borderId="0" xfId="0" applyFont="1" applyAlignment="1">
      <alignment horizontal="center"/>
    </xf>
    <xf numFmtId="0" fontId="15" fillId="0" borderId="27" xfId="0" applyFont="1" applyBorder="1" applyAlignment="1">
      <alignment vertical="center" wrapText="1"/>
    </xf>
    <xf numFmtId="0" fontId="15" fillId="0" borderId="31" xfId="0" applyFont="1" applyBorder="1" applyAlignment="1">
      <alignment vertical="center" wrapText="1"/>
    </xf>
    <xf numFmtId="44" fontId="16" fillId="0" borderId="1" xfId="0" applyNumberFormat="1" applyFont="1" applyBorder="1" applyAlignment="1">
      <alignment vertical="center" wrapText="1"/>
    </xf>
    <xf numFmtId="44" fontId="16" fillId="5" borderId="1" xfId="1" applyFont="1" applyFill="1" applyBorder="1" applyAlignment="1">
      <alignment vertical="center" wrapText="1"/>
    </xf>
    <xf numFmtId="44" fontId="16" fillId="0" borderId="1" xfId="1" applyFont="1" applyBorder="1" applyAlignment="1">
      <alignment vertical="center" wrapText="1"/>
    </xf>
    <xf numFmtId="44" fontId="16" fillId="5" borderId="1" xfId="0" applyNumberFormat="1" applyFont="1" applyFill="1" applyBorder="1" applyAlignment="1">
      <alignment vertical="center" wrapText="1"/>
    </xf>
    <xf numFmtId="0" fontId="7" fillId="2" borderId="6" xfId="0"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9" fillId="2" borderId="0" xfId="0" applyFont="1" applyFill="1"/>
    <xf numFmtId="0" fontId="9" fillId="0" borderId="10" xfId="0" applyFont="1" applyBorder="1"/>
    <xf numFmtId="0" fontId="9" fillId="6" borderId="0" xfId="0" applyFont="1" applyFill="1"/>
    <xf numFmtId="0" fontId="9" fillId="6" borderId="10" xfId="0" applyFont="1" applyFill="1" applyBorder="1"/>
    <xf numFmtId="0" fontId="9" fillId="6" borderId="6" xfId="0" applyFont="1" applyFill="1" applyBorder="1"/>
    <xf numFmtId="0" fontId="9" fillId="6" borderId="7" xfId="0" applyFont="1" applyFill="1" applyBorder="1"/>
    <xf numFmtId="0" fontId="5" fillId="6" borderId="7" xfId="0" applyFont="1" applyFill="1" applyBorder="1"/>
    <xf numFmtId="0" fontId="9" fillId="6" borderId="8" xfId="0" applyFont="1" applyFill="1" applyBorder="1"/>
    <xf numFmtId="0" fontId="13" fillId="5" borderId="0" xfId="0" applyFont="1" applyFill="1"/>
    <xf numFmtId="0" fontId="15" fillId="0" borderId="14" xfId="0" applyFont="1" applyBorder="1" applyAlignment="1">
      <alignment vertical="center" wrapText="1"/>
    </xf>
    <xf numFmtId="0" fontId="16" fillId="0" borderId="14" xfId="0" applyFont="1" applyBorder="1" applyAlignment="1">
      <alignment vertical="center" wrapText="1"/>
    </xf>
    <xf numFmtId="44" fontId="16" fillId="4" borderId="1" xfId="0" applyNumberFormat="1" applyFont="1" applyFill="1" applyBorder="1" applyAlignment="1">
      <alignment vertical="center" wrapText="1"/>
    </xf>
    <xf numFmtId="44" fontId="16" fillId="4" borderId="1" xfId="1" applyFont="1" applyFill="1" applyBorder="1" applyAlignment="1">
      <alignment vertical="center" wrapText="1"/>
    </xf>
    <xf numFmtId="0" fontId="18" fillId="0" borderId="0" xfId="0" applyFont="1"/>
    <xf numFmtId="0" fontId="19" fillId="0" borderId="0" xfId="0" applyFont="1"/>
    <xf numFmtId="0" fontId="15" fillId="0" borderId="14" xfId="0" applyFont="1" applyBorder="1" applyAlignment="1">
      <alignment horizontal="left" vertical="center" wrapText="1" indent="2"/>
    </xf>
    <xf numFmtId="0" fontId="3" fillId="0" borderId="0" xfId="0" applyFont="1" applyAlignment="1">
      <alignment horizontal="left" vertical="center" indent="4"/>
    </xf>
    <xf numFmtId="44" fontId="3" fillId="0" borderId="35" xfId="0" applyNumberFormat="1" applyFont="1" applyBorder="1"/>
    <xf numFmtId="44" fontId="3" fillId="5" borderId="18" xfId="0" applyNumberFormat="1" applyFont="1" applyFill="1" applyBorder="1"/>
    <xf numFmtId="44" fontId="3" fillId="0" borderId="26" xfId="0" applyNumberFormat="1" applyFont="1" applyBorder="1"/>
    <xf numFmtId="0" fontId="0" fillId="0" borderId="0" xfId="0" applyAlignment="1">
      <alignment vertical="center"/>
    </xf>
    <xf numFmtId="0" fontId="3" fillId="0" borderId="0" xfId="0" applyFont="1" applyAlignment="1">
      <alignment vertical="center"/>
    </xf>
    <xf numFmtId="44" fontId="3" fillId="5" borderId="38" xfId="0" applyNumberFormat="1" applyFont="1" applyFill="1" applyBorder="1" applyAlignment="1">
      <alignment vertical="center"/>
    </xf>
    <xf numFmtId="44" fontId="3" fillId="5" borderId="39" xfId="0" applyNumberFormat="1" applyFont="1" applyFill="1" applyBorder="1" applyAlignment="1">
      <alignment vertical="center"/>
    </xf>
    <xf numFmtId="44" fontId="3" fillId="5" borderId="40" xfId="0" applyNumberFormat="1" applyFont="1" applyFill="1" applyBorder="1" applyAlignment="1">
      <alignment vertical="center"/>
    </xf>
    <xf numFmtId="44" fontId="3" fillId="5" borderId="28" xfId="0" applyNumberFormat="1" applyFont="1" applyFill="1" applyBorder="1" applyAlignment="1">
      <alignment vertical="center"/>
    </xf>
    <xf numFmtId="44" fontId="3" fillId="5" borderId="41" xfId="0" applyNumberFormat="1" applyFont="1" applyFill="1" applyBorder="1" applyAlignment="1">
      <alignment vertical="center"/>
    </xf>
    <xf numFmtId="44" fontId="3" fillId="5" borderId="42" xfId="0" applyNumberFormat="1" applyFont="1" applyFill="1" applyBorder="1" applyAlignment="1">
      <alignment vertical="center"/>
    </xf>
    <xf numFmtId="44" fontId="3" fillId="5" borderId="36" xfId="0" applyNumberFormat="1" applyFont="1" applyFill="1" applyBorder="1" applyAlignment="1">
      <alignment vertical="center"/>
    </xf>
    <xf numFmtId="44" fontId="3" fillId="5" borderId="34" xfId="0" applyNumberFormat="1" applyFont="1" applyFill="1" applyBorder="1" applyAlignment="1">
      <alignment vertical="center"/>
    </xf>
    <xf numFmtId="44" fontId="3" fillId="5" borderId="29" xfId="0" applyNumberFormat="1" applyFont="1" applyFill="1" applyBorder="1" applyAlignment="1">
      <alignment vertical="center"/>
    </xf>
    <xf numFmtId="44" fontId="3" fillId="9" borderId="27" xfId="0" applyNumberFormat="1" applyFont="1" applyFill="1" applyBorder="1" applyAlignment="1">
      <alignment vertical="center"/>
    </xf>
    <xf numFmtId="44" fontId="3" fillId="9" borderId="45" xfId="0" applyNumberFormat="1" applyFont="1" applyFill="1" applyBorder="1" applyAlignment="1">
      <alignment vertical="center"/>
    </xf>
    <xf numFmtId="44" fontId="3" fillId="5" borderId="44" xfId="0" applyNumberFormat="1" applyFont="1" applyFill="1" applyBorder="1" applyAlignment="1">
      <alignment vertical="center"/>
    </xf>
    <xf numFmtId="0" fontId="4" fillId="8" borderId="34" xfId="0" applyFont="1" applyFill="1" applyBorder="1" applyAlignment="1">
      <alignment horizontal="center"/>
    </xf>
    <xf numFmtId="0" fontId="4" fillId="0" borderId="44" xfId="0" applyFont="1" applyBorder="1" applyAlignment="1">
      <alignment vertical="center"/>
    </xf>
    <xf numFmtId="0" fontId="4" fillId="0" borderId="43" xfId="0" applyFont="1" applyBorder="1" applyAlignment="1">
      <alignment vertical="center"/>
    </xf>
    <xf numFmtId="0" fontId="4" fillId="0" borderId="6" xfId="0" applyFont="1" applyBorder="1" applyAlignment="1">
      <alignment vertical="center"/>
    </xf>
    <xf numFmtId="0" fontId="4" fillId="8" borderId="37" xfId="0" applyFont="1" applyFill="1" applyBorder="1"/>
    <xf numFmtId="44" fontId="3" fillId="9" borderId="31" xfId="0" applyNumberFormat="1" applyFont="1" applyFill="1" applyBorder="1"/>
    <xf numFmtId="44" fontId="3" fillId="0" borderId="46" xfId="0" applyNumberFormat="1" applyFont="1" applyBorder="1"/>
    <xf numFmtId="44" fontId="3" fillId="0" borderId="44" xfId="0" applyNumberFormat="1" applyFont="1" applyBorder="1"/>
    <xf numFmtId="44" fontId="3" fillId="0" borderId="43" xfId="0" applyNumberFormat="1" applyFont="1" applyBorder="1"/>
    <xf numFmtId="0" fontId="15" fillId="0" borderId="45" xfId="0" applyFont="1" applyBorder="1" applyAlignment="1">
      <alignment vertical="center" wrapText="1"/>
    </xf>
    <xf numFmtId="44" fontId="16" fillId="4" borderId="15" xfId="1" applyFont="1" applyFill="1" applyBorder="1" applyAlignment="1">
      <alignment vertical="center" wrapText="1"/>
    </xf>
    <xf numFmtId="44" fontId="16" fillId="0" borderId="15" xfId="1" applyFont="1" applyBorder="1" applyAlignment="1">
      <alignment vertical="center" wrapText="1"/>
    </xf>
    <xf numFmtId="0" fontId="16" fillId="0" borderId="16" xfId="0" applyFont="1" applyBorder="1" applyAlignment="1">
      <alignment vertical="center" wrapText="1"/>
    </xf>
    <xf numFmtId="44" fontId="16" fillId="5" borderId="35" xfId="1" applyFont="1" applyFill="1" applyBorder="1" applyAlignment="1">
      <alignment vertical="center" wrapText="1"/>
    </xf>
    <xf numFmtId="44" fontId="16" fillId="5" borderId="35" xfId="0" applyNumberFormat="1" applyFont="1" applyFill="1" applyBorder="1" applyAlignment="1">
      <alignment vertical="center" wrapText="1"/>
    </xf>
    <xf numFmtId="44" fontId="16" fillId="0" borderId="35" xfId="0" applyNumberFormat="1" applyFont="1" applyBorder="1" applyAlignment="1">
      <alignment vertical="center" wrapText="1"/>
    </xf>
    <xf numFmtId="44" fontId="16" fillId="0" borderId="35" xfId="1" applyFont="1" applyBorder="1" applyAlignment="1">
      <alignment vertical="center" wrapText="1"/>
    </xf>
    <xf numFmtId="44" fontId="16" fillId="0" borderId="17" xfId="1" applyFont="1" applyBorder="1" applyAlignment="1">
      <alignment vertical="center"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3" fillId="5" borderId="0" xfId="0" applyFont="1" applyFill="1" applyAlignment="1">
      <alignment vertical="top" wrapText="1"/>
    </xf>
    <xf numFmtId="0" fontId="5" fillId="6" borderId="3" xfId="0" applyFont="1" applyFill="1" applyBorder="1" applyAlignment="1">
      <alignment horizontal="left" vertical="top" wrapText="1" indent="2"/>
    </xf>
    <xf numFmtId="0" fontId="5" fillId="6" borderId="4" xfId="0" applyFont="1" applyFill="1" applyBorder="1" applyAlignment="1">
      <alignment horizontal="left" vertical="top" wrapText="1" indent="2"/>
    </xf>
    <xf numFmtId="0" fontId="3" fillId="0" borderId="0" xfId="0" applyFont="1" applyAlignment="1">
      <alignment vertical="top" wrapText="1"/>
    </xf>
    <xf numFmtId="0" fontId="17" fillId="0" borderId="0" xfId="0" applyFont="1" applyAlignment="1">
      <alignment horizontal="left" vertical="center"/>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15" fillId="0" borderId="2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7" xfId="0" applyFont="1" applyBorder="1" applyAlignment="1">
      <alignment horizontal="center" vertical="center" wrapText="1"/>
    </xf>
    <xf numFmtId="0" fontId="3" fillId="0" borderId="0" xfId="0" applyFont="1" applyAlignment="1">
      <alignment horizontal="left" vertical="center" wrapText="1"/>
    </xf>
    <xf numFmtId="0" fontId="4" fillId="3" borderId="23" xfId="0" applyFont="1" applyFill="1" applyBorder="1" applyAlignment="1">
      <alignment horizontal="center" vertical="top" wrapText="1"/>
    </xf>
    <xf numFmtId="0" fontId="4" fillId="3" borderId="24" xfId="0" applyFont="1" applyFill="1" applyBorder="1" applyAlignment="1">
      <alignment horizontal="center" vertical="top" wrapText="1"/>
    </xf>
    <xf numFmtId="0" fontId="4" fillId="3" borderId="19" xfId="0" applyFont="1" applyFill="1" applyBorder="1" applyAlignment="1">
      <alignment horizontal="center" vertical="top" wrapText="1"/>
    </xf>
    <xf numFmtId="0" fontId="5" fillId="0" borderId="10" xfId="0" applyFont="1" applyBorder="1" applyAlignment="1">
      <alignment horizontal="left" vertical="top" wrapText="1" indent="2"/>
    </xf>
    <xf numFmtId="0" fontId="0" fillId="0" borderId="0" xfId="0"/>
    <xf numFmtId="0" fontId="5" fillId="0" borderId="3" xfId="0" applyFont="1" applyBorder="1" applyAlignment="1">
      <alignment horizontal="left" vertical="top" wrapText="1" indent="2"/>
    </xf>
    <xf numFmtId="0" fontId="0" fillId="0" borderId="4" xfId="0" applyBorder="1"/>
    <xf numFmtId="0" fontId="3" fillId="0" borderId="0" xfId="0" applyFont="1" applyAlignment="1">
      <alignment vertical="top"/>
    </xf>
    <xf numFmtId="0" fontId="7" fillId="7" borderId="0" xfId="0" applyFont="1" applyFill="1" applyAlignment="1">
      <alignment horizontal="center" vertical="top" wrapText="1"/>
    </xf>
    <xf numFmtId="0" fontId="5" fillId="6" borderId="0" xfId="0" applyFont="1" applyFill="1" applyAlignment="1">
      <alignment horizontal="left" vertical="top" wrapText="1" indent="2"/>
    </xf>
    <xf numFmtId="0" fontId="6" fillId="7" borderId="3"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7" borderId="5"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7" xfId="0" applyFont="1" applyFill="1" applyBorder="1" applyAlignment="1">
      <alignment horizontal="center" vertical="top" wrapText="1"/>
    </xf>
    <xf numFmtId="0" fontId="7" fillId="7" borderId="8" xfId="0" applyFont="1" applyFill="1" applyBorder="1" applyAlignment="1">
      <alignment horizontal="center" vertical="top" wrapText="1"/>
    </xf>
    <xf numFmtId="0" fontId="10" fillId="0" borderId="0" xfId="0" applyFont="1" applyAlignment="1">
      <alignment horizontal="left" vertical="top" wrapText="1"/>
    </xf>
    <xf numFmtId="0" fontId="3" fillId="0" borderId="0" xfId="0" applyFont="1" applyAlignment="1">
      <alignment horizontal="left" vertical="top" wrapText="1"/>
    </xf>
    <xf numFmtId="0" fontId="15" fillId="0" borderId="27" xfId="0" applyFont="1" applyFill="1" applyBorder="1" applyAlignment="1">
      <alignment vertical="center" wrapText="1"/>
    </xf>
    <xf numFmtId="0" fontId="16" fillId="4" borderId="1" xfId="1" applyNumberFormat="1" applyFont="1" applyFill="1" applyBorder="1" applyAlignment="1">
      <alignment vertical="center" wrapText="1"/>
    </xf>
    <xf numFmtId="0" fontId="16" fillId="4" borderId="1" xfId="0" applyNumberFormat="1" applyFont="1" applyFill="1" applyBorder="1" applyAlignment="1">
      <alignment vertical="center" wrapText="1"/>
    </xf>
    <xf numFmtId="0" fontId="9" fillId="4" borderId="1" xfId="0" applyNumberFormat="1" applyFont="1" applyFill="1" applyBorder="1" applyAlignment="1">
      <alignment vertical="center" wrapText="1"/>
    </xf>
    <xf numFmtId="0" fontId="16" fillId="4" borderId="15" xfId="1" applyNumberFormat="1"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37042</xdr:rowOff>
    </xdr:from>
    <xdr:ext cx="158751" cy="14285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465916" y="1132417"/>
          <a:ext cx="158751" cy="1428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29"/>
  <sheetViews>
    <sheetView showGridLines="0" zoomScale="85" zoomScaleNormal="85" zoomScaleSheetLayoutView="70" workbookViewId="0">
      <selection sqref="A1:E1"/>
    </sheetView>
  </sheetViews>
  <sheetFormatPr defaultColWidth="9.36328125" defaultRowHeight="14" x14ac:dyDescent="0.3"/>
  <cols>
    <col min="1" max="1" width="3" style="95" customWidth="1"/>
    <col min="2" max="2" width="2.6328125" style="95" customWidth="1"/>
    <col min="3" max="3" width="4.453125" style="95" customWidth="1"/>
    <col min="4" max="4" width="7.453125" style="95" customWidth="1"/>
    <col min="5" max="5" width="58.453125" style="95" customWidth="1"/>
    <col min="6" max="6" width="22.54296875" style="95" customWidth="1"/>
    <col min="7" max="7" width="8.453125" style="95" customWidth="1"/>
    <col min="8" max="8" width="8.54296875" style="95" customWidth="1"/>
    <col min="9" max="9" width="6.453125" style="95" customWidth="1"/>
    <col min="10" max="10" width="31.54296875" style="95" customWidth="1"/>
    <col min="11" max="11" width="9.36328125" style="95"/>
    <col min="12" max="12" width="53" style="95" bestFit="1" customWidth="1"/>
    <col min="13" max="16384" width="9.36328125" style="95"/>
  </cols>
  <sheetData>
    <row r="1" spans="1:13" ht="28.5" customHeight="1" x14ac:dyDescent="0.3">
      <c r="A1" s="165" t="s">
        <v>81</v>
      </c>
      <c r="B1" s="165"/>
      <c r="C1" s="165"/>
      <c r="D1" s="165"/>
      <c r="E1" s="165"/>
    </row>
    <row r="2" spans="1:13" ht="18.75" customHeight="1" x14ac:dyDescent="0.3"/>
    <row r="3" spans="1:13" ht="14.5" thickBot="1" x14ac:dyDescent="0.35"/>
    <row r="4" spans="1:13" ht="16.5" customHeight="1" x14ac:dyDescent="0.3">
      <c r="B4" s="166" t="s">
        <v>28</v>
      </c>
      <c r="C4" s="167"/>
      <c r="D4" s="167"/>
      <c r="E4" s="167"/>
      <c r="F4" s="167"/>
      <c r="G4" s="167"/>
      <c r="H4" s="167"/>
      <c r="I4" s="167"/>
      <c r="J4" s="168"/>
    </row>
    <row r="5" spans="1:13" ht="16.5" customHeight="1" x14ac:dyDescent="0.3">
      <c r="B5" s="25"/>
      <c r="C5" s="27"/>
      <c r="D5" s="169" t="s">
        <v>7</v>
      </c>
      <c r="E5" s="170"/>
      <c r="F5" s="106"/>
      <c r="G5" s="106"/>
      <c r="H5" s="47"/>
      <c r="I5" s="47"/>
      <c r="J5" s="26"/>
    </row>
    <row r="6" spans="1:13" ht="13.25" customHeight="1" thickBot="1" x14ac:dyDescent="0.35">
      <c r="B6" s="171"/>
      <c r="C6" s="172"/>
      <c r="D6" s="172"/>
      <c r="E6" s="172"/>
      <c r="F6" s="172"/>
      <c r="G6" s="172"/>
      <c r="H6" s="172"/>
      <c r="I6" s="172"/>
      <c r="J6" s="173"/>
    </row>
    <row r="7" spans="1:13" ht="13.25" customHeight="1" x14ac:dyDescent="0.3">
      <c r="B7" s="11"/>
      <c r="C7" s="12"/>
      <c r="D7" s="12"/>
      <c r="E7" s="13"/>
      <c r="F7" s="12"/>
      <c r="G7" s="12"/>
      <c r="H7" s="12"/>
      <c r="I7" s="15"/>
      <c r="J7" s="16"/>
    </row>
    <row r="8" spans="1:13" ht="15.75" customHeight="1" x14ac:dyDescent="0.3">
      <c r="B8" s="6"/>
      <c r="C8" s="65"/>
      <c r="D8" s="65"/>
      <c r="E8" s="14"/>
      <c r="F8" s="32"/>
      <c r="G8" s="65"/>
      <c r="H8" s="65"/>
      <c r="I8" s="30"/>
      <c r="J8" s="43" t="s">
        <v>13</v>
      </c>
      <c r="K8" s="107"/>
    </row>
    <row r="9" spans="1:13" ht="15.75" customHeight="1" x14ac:dyDescent="0.35">
      <c r="B9" s="6"/>
      <c r="C9" s="65"/>
      <c r="D9" s="65"/>
      <c r="E9" s="14"/>
      <c r="F9" s="32"/>
      <c r="G9" s="108"/>
      <c r="H9" s="108"/>
      <c r="I9" s="31"/>
      <c r="J9" s="46">
        <f>SUM(J16+J19+J22+J25)</f>
        <v>0</v>
      </c>
      <c r="L9" s="120"/>
    </row>
    <row r="10" spans="1:13" ht="13.25" customHeight="1" thickBot="1" x14ac:dyDescent="0.35">
      <c r="B10" s="8"/>
      <c r="C10" s="9"/>
      <c r="D10" s="9"/>
      <c r="E10" s="9"/>
      <c r="F10" s="10"/>
      <c r="G10" s="10"/>
      <c r="H10" s="10"/>
      <c r="I10" s="18"/>
      <c r="J10" s="19"/>
      <c r="L10" s="119"/>
    </row>
    <row r="11" spans="1:13" ht="16" thickBot="1" x14ac:dyDescent="0.35">
      <c r="B11" s="5"/>
      <c r="C11" s="5"/>
      <c r="D11" s="5"/>
      <c r="E11" s="5"/>
      <c r="F11" s="3"/>
      <c r="G11" s="3"/>
      <c r="H11" s="3"/>
      <c r="I11" s="4"/>
      <c r="J11" s="4"/>
      <c r="M11" s="95" t="s">
        <v>0</v>
      </c>
    </row>
    <row r="12" spans="1:13" ht="16.5" customHeight="1" x14ac:dyDescent="0.3">
      <c r="B12" s="174" t="s">
        <v>12</v>
      </c>
      <c r="C12" s="175"/>
      <c r="D12" s="175"/>
      <c r="E12" s="175"/>
      <c r="F12" s="175"/>
      <c r="G12" s="175"/>
      <c r="H12" s="175"/>
      <c r="I12" s="175"/>
      <c r="J12" s="176"/>
    </row>
    <row r="13" spans="1:13" ht="16.5" customHeight="1" thickBot="1" x14ac:dyDescent="0.35">
      <c r="B13" s="158" t="s">
        <v>48</v>
      </c>
      <c r="C13" s="159"/>
      <c r="D13" s="159"/>
      <c r="E13" s="159"/>
      <c r="F13" s="159"/>
      <c r="G13" s="159"/>
      <c r="H13" s="159"/>
      <c r="I13" s="159"/>
      <c r="J13" s="160"/>
    </row>
    <row r="14" spans="1:13" ht="20.25" customHeight="1" x14ac:dyDescent="0.3">
      <c r="B14" s="162"/>
      <c r="C14" s="163"/>
      <c r="D14" s="163"/>
      <c r="E14" s="163"/>
      <c r="F14" s="15"/>
      <c r="G14" s="15"/>
      <c r="H14" s="64"/>
      <c r="I14" s="64"/>
      <c r="J14" s="15"/>
      <c r="K14" s="44"/>
    </row>
    <row r="15" spans="1:13" ht="33" customHeight="1" x14ac:dyDescent="0.3">
      <c r="B15" s="6"/>
      <c r="C15" s="65"/>
      <c r="D15" s="164"/>
      <c r="E15" s="164"/>
      <c r="F15" s="24" t="s">
        <v>3</v>
      </c>
      <c r="G15" s="64"/>
      <c r="H15" s="4"/>
      <c r="I15" s="4"/>
      <c r="J15" s="43" t="s">
        <v>36</v>
      </c>
      <c r="K15" s="45"/>
    </row>
    <row r="16" spans="1:13" ht="15.5" x14ac:dyDescent="0.3">
      <c r="B16" s="6"/>
      <c r="C16" s="65"/>
      <c r="D16" s="161" t="s">
        <v>4</v>
      </c>
      <c r="E16" s="161"/>
      <c r="F16" s="21" t="s">
        <v>2</v>
      </c>
      <c r="G16" s="4"/>
      <c r="I16" s="34"/>
      <c r="J16" s="77">
        <f>+SUM(H16:H16)</f>
        <v>0</v>
      </c>
      <c r="K16" s="6"/>
    </row>
    <row r="17" spans="2:11" ht="15.5" x14ac:dyDescent="0.3">
      <c r="B17" s="6"/>
      <c r="C17" s="7"/>
      <c r="D17" s="7"/>
      <c r="E17" s="23" t="s">
        <v>1</v>
      </c>
      <c r="F17" s="64"/>
      <c r="G17" s="7"/>
      <c r="I17" s="7"/>
      <c r="J17" s="22"/>
      <c r="K17" s="6"/>
    </row>
    <row r="18" spans="2:11" ht="15" customHeight="1" x14ac:dyDescent="0.3">
      <c r="B18" s="6"/>
      <c r="C18" s="108"/>
      <c r="D18" s="108"/>
      <c r="E18" s="108"/>
      <c r="F18" s="108"/>
      <c r="G18" s="108"/>
      <c r="I18" s="108"/>
      <c r="J18" s="108"/>
      <c r="K18" s="109"/>
    </row>
    <row r="19" spans="2:11" ht="15.5" x14ac:dyDescent="0.3">
      <c r="B19" s="6"/>
      <c r="C19" s="65"/>
      <c r="D19" s="161" t="s">
        <v>5</v>
      </c>
      <c r="E19" s="161"/>
      <c r="F19" s="21" t="s">
        <v>2</v>
      </c>
      <c r="G19" s="4"/>
      <c r="I19" s="4"/>
      <c r="J19" s="77">
        <f>+SUM(H19:H19)</f>
        <v>0</v>
      </c>
      <c r="K19" s="6"/>
    </row>
    <row r="20" spans="2:11" ht="15.5" x14ac:dyDescent="0.3">
      <c r="B20" s="6"/>
      <c r="C20" s="7"/>
      <c r="D20" s="7"/>
      <c r="E20" s="23" t="s">
        <v>1</v>
      </c>
      <c r="F20" s="64"/>
      <c r="G20" s="7"/>
      <c r="I20" s="7"/>
      <c r="J20" s="22"/>
      <c r="K20" s="6"/>
    </row>
    <row r="21" spans="2:11" ht="15" customHeight="1" x14ac:dyDescent="0.3">
      <c r="B21" s="6"/>
      <c r="C21" s="108"/>
      <c r="D21" s="108"/>
      <c r="E21" s="108"/>
      <c r="F21" s="108"/>
      <c r="G21" s="108"/>
      <c r="I21" s="108"/>
      <c r="J21" s="108"/>
      <c r="K21" s="109"/>
    </row>
    <row r="22" spans="2:11" ht="15.5" x14ac:dyDescent="0.3">
      <c r="B22" s="6"/>
      <c r="C22" s="65"/>
      <c r="D22" s="161" t="s">
        <v>6</v>
      </c>
      <c r="E22" s="161"/>
      <c r="F22" s="21" t="s">
        <v>2</v>
      </c>
      <c r="G22" s="4"/>
      <c r="I22" s="4"/>
      <c r="J22" s="77">
        <f>+SUM(H22:H22)</f>
        <v>0</v>
      </c>
      <c r="K22" s="6"/>
    </row>
    <row r="23" spans="2:11" ht="15.5" x14ac:dyDescent="0.3">
      <c r="B23" s="6"/>
      <c r="C23" s="7"/>
      <c r="D23" s="7"/>
      <c r="E23" s="23" t="s">
        <v>1</v>
      </c>
      <c r="F23" s="64"/>
      <c r="G23" s="7"/>
      <c r="I23" s="7"/>
      <c r="J23" s="22"/>
      <c r="K23" s="6"/>
    </row>
    <row r="24" spans="2:11" ht="15" customHeight="1" x14ac:dyDescent="0.3">
      <c r="B24" s="6"/>
      <c r="C24" s="108"/>
      <c r="D24" s="108"/>
      <c r="E24" s="108"/>
      <c r="F24" s="108"/>
      <c r="G24" s="108"/>
      <c r="I24" s="108"/>
      <c r="J24" s="108"/>
      <c r="K24" s="109"/>
    </row>
    <row r="25" spans="2:11" ht="15.75" customHeight="1" x14ac:dyDescent="0.3">
      <c r="B25" s="6"/>
      <c r="C25" s="65"/>
      <c r="D25" s="161" t="s">
        <v>39</v>
      </c>
      <c r="E25" s="161"/>
      <c r="F25" s="89" t="s">
        <v>49</v>
      </c>
      <c r="G25" s="4"/>
      <c r="I25" s="4"/>
      <c r="J25" s="77">
        <f>+SUM(H25:H25)</f>
        <v>0</v>
      </c>
      <c r="K25" s="6"/>
    </row>
    <row r="26" spans="2:11" ht="15.5" x14ac:dyDescent="0.3">
      <c r="B26" s="6"/>
      <c r="C26" s="7"/>
      <c r="D26" s="7"/>
      <c r="E26" s="23" t="s">
        <v>1</v>
      </c>
      <c r="F26" s="64"/>
      <c r="G26" s="7"/>
      <c r="I26" s="7"/>
      <c r="J26" s="22"/>
      <c r="K26" s="6"/>
    </row>
    <row r="27" spans="2:11" ht="15.5" x14ac:dyDescent="0.3">
      <c r="B27" s="6"/>
      <c r="C27" s="7"/>
      <c r="D27" s="7"/>
      <c r="E27" s="42"/>
      <c r="F27" s="64"/>
      <c r="G27" s="7"/>
      <c r="H27" s="7"/>
      <c r="I27" s="65"/>
      <c r="J27" s="20"/>
    </row>
    <row r="28" spans="2:11" ht="12.75" customHeight="1" thickBot="1" x14ac:dyDescent="0.4">
      <c r="B28" s="110"/>
      <c r="C28" s="111"/>
      <c r="D28" s="112"/>
      <c r="E28" s="111"/>
      <c r="F28" s="111"/>
      <c r="G28" s="111"/>
      <c r="H28" s="111"/>
      <c r="I28" s="111"/>
      <c r="J28" s="113"/>
    </row>
    <row r="29" spans="2:11" ht="15.5" x14ac:dyDescent="0.35">
      <c r="B29" s="1"/>
    </row>
  </sheetData>
  <mergeCells count="12">
    <mergeCell ref="A1:E1"/>
    <mergeCell ref="B4:J4"/>
    <mergeCell ref="D5:E5"/>
    <mergeCell ref="B6:J6"/>
    <mergeCell ref="B12:J12"/>
    <mergeCell ref="B13:J13"/>
    <mergeCell ref="D25:E25"/>
    <mergeCell ref="B14:E14"/>
    <mergeCell ref="D15:E15"/>
    <mergeCell ref="D16:E16"/>
    <mergeCell ref="D19:E19"/>
    <mergeCell ref="D22:E22"/>
  </mergeCells>
  <dataValidations count="3">
    <dataValidation type="decimal" allowBlank="1" showInputMessage="1" showErrorMessage="1" sqref="H19 H16 H25 H22" xr:uid="{00000000-0002-0000-0000-000000000000}">
      <formula1>0</formula1>
      <formula2>10^20</formula2>
    </dataValidation>
    <dataValidation type="date" allowBlank="1" showInputMessage="1" showErrorMessage="1" sqref="F22 F16 F19" xr:uid="{00000000-0002-0000-0000-000001000000}">
      <formula1>42840</formula1>
      <formula2>42993</formula2>
    </dataValidation>
    <dataValidation type="decimal" allowBlank="1" showInputMessage="1" showErrorMessage="1" sqref="J16 J25 J22 J19" xr:uid="{00000000-0002-0000-0000-000002000000}">
      <formula1>0</formula1>
      <formula2>100000000</formula2>
    </dataValidation>
  </dataValidations>
  <pageMargins left="0.7" right="0.7" top="0.75" bottom="0.75" header="0.3" footer="0.3"/>
  <pageSetup scale="60" orientation="landscape" r:id="rId1"/>
  <headerFooter>
    <oddHeader>&amp;R&amp;"Calibri"&amp;14&amp;K000000 Available for Public Use&amp;1#_x000D_</oddHead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2:K17"/>
  <sheetViews>
    <sheetView showGridLines="0" zoomScaleNormal="100" zoomScaleSheetLayoutView="70" workbookViewId="0"/>
  </sheetViews>
  <sheetFormatPr defaultColWidth="9.36328125" defaultRowHeight="14" x14ac:dyDescent="0.3"/>
  <cols>
    <col min="1" max="1" width="2.54296875" style="95" customWidth="1"/>
    <col min="2" max="2" width="9.36328125" style="95"/>
    <col min="3" max="3" width="2.6328125" style="95" customWidth="1"/>
    <col min="4" max="4" width="9.36328125" style="95"/>
    <col min="5" max="5" width="24.453125" style="95" customWidth="1"/>
    <col min="6" max="6" width="9.36328125" style="95"/>
    <col min="7" max="7" width="51.54296875" style="95" customWidth="1"/>
    <col min="8" max="8" width="11.453125" style="95" customWidth="1"/>
    <col min="9" max="9" width="18.36328125" style="95" customWidth="1"/>
    <col min="10" max="10" width="21.54296875" style="95" customWidth="1"/>
    <col min="11" max="11" width="28.453125" style="95" customWidth="1"/>
    <col min="12" max="16384" width="9.36328125" style="95"/>
  </cols>
  <sheetData>
    <row r="2" spans="2:11" x14ac:dyDescent="0.3">
      <c r="B2" s="95" t="s">
        <v>26</v>
      </c>
    </row>
    <row r="3" spans="2:11" x14ac:dyDescent="0.3">
      <c r="B3" s="95" t="s">
        <v>35</v>
      </c>
    </row>
    <row r="5" spans="2:11" ht="14.5" thickBot="1" x14ac:dyDescent="0.35"/>
    <row r="6" spans="2:11" ht="18.75" customHeight="1" x14ac:dyDescent="0.3">
      <c r="B6" s="177" t="s">
        <v>37</v>
      </c>
      <c r="C6" s="178"/>
      <c r="D6" s="178"/>
      <c r="E6" s="178"/>
      <c r="F6" s="178"/>
      <c r="G6" s="178"/>
      <c r="H6" s="178"/>
      <c r="I6" s="178"/>
      <c r="J6" s="178"/>
      <c r="K6" s="179"/>
    </row>
    <row r="7" spans="2:11" ht="15.75" customHeight="1" x14ac:dyDescent="0.3">
      <c r="B7" s="25"/>
      <c r="C7" s="27"/>
      <c r="D7" s="48" t="s">
        <v>7</v>
      </c>
      <c r="E7" s="66"/>
      <c r="F7" s="106"/>
      <c r="G7" s="106"/>
      <c r="H7" s="47"/>
      <c r="I7" s="47"/>
      <c r="J7" s="51"/>
      <c r="K7" s="26"/>
    </row>
    <row r="8" spans="2:11" ht="16" thickBot="1" x14ac:dyDescent="0.35">
      <c r="B8" s="67"/>
      <c r="C8" s="68"/>
      <c r="D8" s="68"/>
      <c r="E8" s="68"/>
      <c r="F8" s="68"/>
      <c r="G8" s="68"/>
      <c r="H8" s="68"/>
      <c r="I8" s="68"/>
      <c r="J8" s="68"/>
      <c r="K8" s="69"/>
    </row>
    <row r="9" spans="2:11" ht="8.25" customHeight="1" x14ac:dyDescent="0.3">
      <c r="B9" s="11"/>
      <c r="C9" s="12"/>
      <c r="D9" s="12"/>
      <c r="E9" s="13"/>
      <c r="F9" s="12"/>
      <c r="G9" s="12"/>
      <c r="H9" s="12"/>
      <c r="I9" s="12"/>
      <c r="J9" s="12"/>
      <c r="K9" s="16"/>
    </row>
    <row r="10" spans="2:11" ht="15.5" x14ac:dyDescent="0.3">
      <c r="B10" s="6"/>
      <c r="C10" s="65"/>
      <c r="D10" s="65"/>
      <c r="E10" s="14"/>
      <c r="F10" s="32"/>
      <c r="G10" s="65"/>
      <c r="H10" s="65"/>
      <c r="I10" s="2" t="s">
        <v>24</v>
      </c>
      <c r="J10" s="2" t="s">
        <v>43</v>
      </c>
      <c r="K10" s="49"/>
    </row>
    <row r="11" spans="2:11" ht="15.5" x14ac:dyDescent="0.3">
      <c r="B11" s="6"/>
      <c r="C11" s="65"/>
      <c r="D11" s="65"/>
      <c r="E11" s="14"/>
      <c r="F11" s="32"/>
      <c r="G11" s="114" t="s">
        <v>25</v>
      </c>
      <c r="H11" s="92" t="s">
        <v>15</v>
      </c>
      <c r="I11" s="78">
        <v>0</v>
      </c>
      <c r="J11" s="93">
        <f>I11*12</f>
        <v>0</v>
      </c>
      <c r="K11" s="50"/>
    </row>
    <row r="12" spans="2:11" ht="15.5" x14ac:dyDescent="0.3">
      <c r="B12" s="6"/>
      <c r="C12" s="65"/>
      <c r="D12" s="65"/>
      <c r="E12" s="14"/>
      <c r="F12" s="32"/>
      <c r="G12" s="114"/>
      <c r="H12" s="92" t="s">
        <v>16</v>
      </c>
      <c r="I12" s="78">
        <v>0</v>
      </c>
      <c r="J12" s="93">
        <f>I12*12</f>
        <v>0</v>
      </c>
      <c r="K12" s="50"/>
    </row>
    <row r="13" spans="2:11" ht="15.5" x14ac:dyDescent="0.3">
      <c r="B13" s="6"/>
      <c r="C13" s="65"/>
      <c r="D13" s="65"/>
      <c r="E13" s="14"/>
      <c r="F13" s="32"/>
      <c r="G13" s="114"/>
      <c r="H13" s="92" t="s">
        <v>17</v>
      </c>
      <c r="I13" s="78">
        <v>0</v>
      </c>
      <c r="J13" s="93">
        <f>I13*12</f>
        <v>0</v>
      </c>
      <c r="K13" s="50"/>
    </row>
    <row r="14" spans="2:11" ht="15.5" x14ac:dyDescent="0.3">
      <c r="B14" s="6"/>
      <c r="C14" s="65"/>
      <c r="D14" s="65"/>
      <c r="E14" s="14"/>
      <c r="F14" s="32"/>
      <c r="G14" s="114"/>
      <c r="H14" s="92" t="s">
        <v>40</v>
      </c>
      <c r="I14" s="78">
        <v>0</v>
      </c>
      <c r="J14" s="93">
        <f>I14*12</f>
        <v>0</v>
      </c>
      <c r="K14" s="50"/>
    </row>
    <row r="15" spans="2:11" ht="15.5" x14ac:dyDescent="0.3">
      <c r="B15" s="6"/>
      <c r="C15" s="65"/>
      <c r="D15" s="65"/>
      <c r="E15" s="14"/>
      <c r="F15" s="32"/>
      <c r="G15" s="114"/>
      <c r="H15" s="92" t="s">
        <v>41</v>
      </c>
      <c r="I15" s="78">
        <v>0</v>
      </c>
      <c r="J15" s="93">
        <f>I15*12</f>
        <v>0</v>
      </c>
      <c r="K15" s="50"/>
    </row>
    <row r="16" spans="2:11" ht="15.5" x14ac:dyDescent="0.3">
      <c r="B16" s="6"/>
      <c r="C16" s="65"/>
      <c r="D16" s="65"/>
      <c r="E16" s="14"/>
      <c r="F16" s="32"/>
      <c r="G16" s="108"/>
      <c r="H16" s="92" t="s">
        <v>44</v>
      </c>
      <c r="I16" s="31"/>
      <c r="J16" s="94">
        <f>SUM(J11:J15)</f>
        <v>0</v>
      </c>
      <c r="K16" s="50"/>
    </row>
    <row r="17" spans="2:11" ht="9.75" customHeight="1" thickBot="1" x14ac:dyDescent="0.35">
      <c r="B17" s="8"/>
      <c r="C17" s="9"/>
      <c r="D17" s="9"/>
      <c r="E17" s="9"/>
      <c r="F17" s="10"/>
      <c r="G17" s="10"/>
      <c r="H17" s="10"/>
      <c r="I17" s="10"/>
      <c r="J17" s="10"/>
      <c r="K17" s="19"/>
    </row>
  </sheetData>
  <mergeCells count="1">
    <mergeCell ref="B6:K6"/>
  </mergeCells>
  <dataValidations count="1">
    <dataValidation type="decimal" allowBlank="1" showInputMessage="1" showErrorMessage="1" sqref="I11:I15" xr:uid="{00000000-0002-0000-0100-000000000000}">
      <formula1>0</formula1>
      <formula2>100000000</formula2>
    </dataValidation>
  </dataValidations>
  <pageMargins left="0.7" right="0.7" top="0.75" bottom="0.75" header="0.3" footer="0.3"/>
  <pageSetup scale="70" orientation="landscape" r:id="rId1"/>
  <headerFooter>
    <oddHeader>&amp;R&amp;"Calibri"&amp;14&amp;K000000 Available for Public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52"/>
  <sheetViews>
    <sheetView showGridLines="0" tabSelected="1" zoomScaleNormal="100" zoomScaleSheetLayoutView="80" workbookViewId="0">
      <pane xSplit="2" ySplit="8" topLeftCell="C9" activePane="bottomRight" state="frozen"/>
      <selection activeCell="D8" sqref="D8"/>
      <selection pane="topRight" activeCell="D8" sqref="D8"/>
      <selection pane="bottomLeft" activeCell="D8" sqref="D8"/>
      <selection pane="bottomRight"/>
    </sheetView>
  </sheetViews>
  <sheetFormatPr defaultColWidth="9.36328125" defaultRowHeight="14" x14ac:dyDescent="0.3"/>
  <cols>
    <col min="1" max="1" width="4.453125" style="95" customWidth="1"/>
    <col min="2" max="2" width="47.81640625" style="95" customWidth="1"/>
    <col min="3" max="3" width="13.90625" style="96" customWidth="1"/>
    <col min="4" max="13" width="11.453125" style="96" customWidth="1"/>
    <col min="14" max="14" width="21" style="95" customWidth="1"/>
    <col min="15" max="15" width="22.36328125" style="95" customWidth="1"/>
    <col min="16" max="16" width="18.453125" style="95" customWidth="1"/>
    <col min="17" max="17" width="16.54296875" style="95" customWidth="1"/>
    <col min="18" max="18" width="8.6328125" style="95"/>
    <col min="19" max="19" width="18.36328125" style="95" customWidth="1"/>
    <col min="20" max="20" width="14.453125" style="95" bestFit="1" customWidth="1"/>
    <col min="21" max="21" width="10.36328125" style="95" bestFit="1" customWidth="1"/>
    <col min="22" max="22" width="5.453125" style="95" bestFit="1" customWidth="1"/>
    <col min="23" max="16384" width="9.36328125" style="95"/>
  </cols>
  <sheetData>
    <row r="1" spans="2:13" x14ac:dyDescent="0.3">
      <c r="B1" s="95" t="s">
        <v>31</v>
      </c>
    </row>
    <row r="2" spans="2:13" x14ac:dyDescent="0.3">
      <c r="B2" s="71" t="s">
        <v>50</v>
      </c>
    </row>
    <row r="3" spans="2:13" x14ac:dyDescent="0.3">
      <c r="B3" s="71" t="s">
        <v>86</v>
      </c>
    </row>
    <row r="4" spans="2:13" ht="14.5" thickBot="1" x14ac:dyDescent="0.35">
      <c r="B4" s="71"/>
    </row>
    <row r="5" spans="2:13" ht="15" x14ac:dyDescent="0.3">
      <c r="B5" s="166" t="s">
        <v>82</v>
      </c>
      <c r="C5" s="167"/>
      <c r="D5" s="167"/>
      <c r="E5" s="167"/>
      <c r="F5" s="167"/>
      <c r="G5" s="167"/>
      <c r="H5" s="167"/>
      <c r="I5" s="168"/>
    </row>
    <row r="6" spans="2:13" ht="15.65" customHeight="1" thickBot="1" x14ac:dyDescent="0.35">
      <c r="B6" s="103"/>
      <c r="C6" s="68"/>
      <c r="D6" s="104"/>
      <c r="E6" s="104"/>
      <c r="F6" s="104"/>
      <c r="G6" s="104"/>
      <c r="H6" s="104"/>
      <c r="I6" s="105"/>
    </row>
    <row r="7" spans="2:13" ht="16" thickBot="1" x14ac:dyDescent="0.35">
      <c r="B7" s="171"/>
      <c r="C7" s="172"/>
      <c r="D7" s="172"/>
      <c r="E7" s="172"/>
      <c r="F7" s="172"/>
      <c r="G7" s="172"/>
      <c r="H7" s="172"/>
      <c r="I7" s="173"/>
    </row>
    <row r="8" spans="2:13" x14ac:dyDescent="0.3">
      <c r="B8" s="119"/>
    </row>
    <row r="9" spans="2:13" ht="15.65" customHeight="1" thickBot="1" x14ac:dyDescent="0.35"/>
    <row r="10" spans="2:13" ht="15.65" customHeight="1" x14ac:dyDescent="0.3">
      <c r="B10" s="183" t="s">
        <v>45</v>
      </c>
      <c r="C10" s="185" t="s">
        <v>47</v>
      </c>
      <c r="D10" s="180" t="s">
        <v>15</v>
      </c>
      <c r="E10" s="181"/>
      <c r="F10" s="180" t="s">
        <v>16</v>
      </c>
      <c r="G10" s="181"/>
      <c r="H10" s="180" t="s">
        <v>17</v>
      </c>
      <c r="I10" s="181"/>
      <c r="J10" s="180" t="s">
        <v>40</v>
      </c>
      <c r="K10" s="181"/>
      <c r="L10" s="180" t="s">
        <v>41</v>
      </c>
      <c r="M10" s="182"/>
    </row>
    <row r="11" spans="2:13" x14ac:dyDescent="0.3">
      <c r="B11" s="184"/>
      <c r="C11" s="186"/>
      <c r="D11" s="97" t="s">
        <v>46</v>
      </c>
      <c r="E11" s="98" t="s">
        <v>29</v>
      </c>
      <c r="F11" s="97" t="s">
        <v>46</v>
      </c>
      <c r="G11" s="98" t="s">
        <v>29</v>
      </c>
      <c r="H11" s="97" t="s">
        <v>46</v>
      </c>
      <c r="I11" s="98" t="s">
        <v>29</v>
      </c>
      <c r="J11" s="206" t="s">
        <v>46</v>
      </c>
      <c r="K11" s="98" t="s">
        <v>29</v>
      </c>
      <c r="L11" s="206" t="s">
        <v>46</v>
      </c>
      <c r="M11" s="149" t="s">
        <v>29</v>
      </c>
    </row>
    <row r="12" spans="2:13" ht="20" customHeight="1" x14ac:dyDescent="0.3">
      <c r="B12" s="115" t="s">
        <v>56</v>
      </c>
      <c r="C12" s="207"/>
      <c r="D12" s="208"/>
      <c r="E12" s="208"/>
      <c r="F12" s="207"/>
      <c r="G12" s="209"/>
      <c r="H12" s="207"/>
      <c r="I12" s="207"/>
      <c r="J12" s="207"/>
      <c r="K12" s="207"/>
      <c r="L12" s="207"/>
      <c r="M12" s="210"/>
    </row>
    <row r="13" spans="2:13" ht="20" customHeight="1" x14ac:dyDescent="0.3">
      <c r="B13" s="121" t="s">
        <v>83</v>
      </c>
      <c r="C13" s="100"/>
      <c r="D13" s="102">
        <f t="shared" ref="D13:D15" si="0">C13</f>
        <v>0</v>
      </c>
      <c r="E13" s="99">
        <f t="shared" ref="E13:E15" si="1">C13*D13</f>
        <v>0</v>
      </c>
      <c r="F13" s="100">
        <v>0</v>
      </c>
      <c r="G13" s="101">
        <f t="shared" ref="G13:G15" si="2">C13*F13</f>
        <v>0</v>
      </c>
      <c r="H13" s="100">
        <v>0</v>
      </c>
      <c r="I13" s="101">
        <f t="shared" ref="I13:I15" si="3">C13*H13</f>
        <v>0</v>
      </c>
      <c r="J13" s="100">
        <v>0</v>
      </c>
      <c r="K13" s="101">
        <f t="shared" ref="K13:K15" si="4">C13*J13</f>
        <v>0</v>
      </c>
      <c r="L13" s="100">
        <v>0</v>
      </c>
      <c r="M13" s="151">
        <f t="shared" ref="M13:M15" si="5">C13*L13</f>
        <v>0</v>
      </c>
    </row>
    <row r="14" spans="2:13" ht="20" customHeight="1" x14ac:dyDescent="0.3">
      <c r="B14" s="121" t="s">
        <v>84</v>
      </c>
      <c r="C14" s="100"/>
      <c r="D14" s="102">
        <f t="shared" si="0"/>
        <v>0</v>
      </c>
      <c r="E14" s="99">
        <f t="shared" si="1"/>
        <v>0</v>
      </c>
      <c r="F14" s="100">
        <v>0</v>
      </c>
      <c r="G14" s="101">
        <f t="shared" ref="G14" si="6">C14*F14</f>
        <v>0</v>
      </c>
      <c r="H14" s="100">
        <v>0</v>
      </c>
      <c r="I14" s="101">
        <f t="shared" ref="I14" si="7">C14*H14</f>
        <v>0</v>
      </c>
      <c r="J14" s="100">
        <v>0</v>
      </c>
      <c r="K14" s="101">
        <f t="shared" ref="K14" si="8">C14*J14</f>
        <v>0</v>
      </c>
      <c r="L14" s="100">
        <v>0</v>
      </c>
      <c r="M14" s="151">
        <f t="shared" ref="M14" si="9">C14*L14</f>
        <v>0</v>
      </c>
    </row>
    <row r="15" spans="2:13" ht="20" customHeight="1" x14ac:dyDescent="0.3">
      <c r="B15" s="121" t="s">
        <v>61</v>
      </c>
      <c r="C15" s="100"/>
      <c r="D15" s="102">
        <f t="shared" si="0"/>
        <v>0</v>
      </c>
      <c r="E15" s="99">
        <f t="shared" si="1"/>
        <v>0</v>
      </c>
      <c r="F15" s="100">
        <v>0</v>
      </c>
      <c r="G15" s="101">
        <f t="shared" si="2"/>
        <v>0</v>
      </c>
      <c r="H15" s="100">
        <v>0</v>
      </c>
      <c r="I15" s="101">
        <f t="shared" si="3"/>
        <v>0</v>
      </c>
      <c r="J15" s="100">
        <v>0</v>
      </c>
      <c r="K15" s="101">
        <f t="shared" si="4"/>
        <v>0</v>
      </c>
      <c r="L15" s="100">
        <v>0</v>
      </c>
      <c r="M15" s="151">
        <f t="shared" si="5"/>
        <v>0</v>
      </c>
    </row>
    <row r="16" spans="2:13" ht="20" customHeight="1" x14ac:dyDescent="0.3">
      <c r="B16" s="115" t="s">
        <v>58</v>
      </c>
      <c r="C16" s="118"/>
      <c r="D16" s="117"/>
      <c r="E16" s="117"/>
      <c r="F16" s="118"/>
      <c r="G16" s="118"/>
      <c r="H16" s="118"/>
      <c r="I16" s="118"/>
      <c r="J16" s="118"/>
      <c r="K16" s="118"/>
      <c r="L16" s="118"/>
      <c r="M16" s="150"/>
    </row>
    <row r="17" spans="2:13" ht="20" customHeight="1" x14ac:dyDescent="0.3">
      <c r="B17" s="121" t="s">
        <v>57</v>
      </c>
      <c r="C17" s="100"/>
      <c r="D17" s="102">
        <f t="shared" ref="D17" si="10">C17</f>
        <v>0</v>
      </c>
      <c r="E17" s="99">
        <f>C17*D17</f>
        <v>0</v>
      </c>
      <c r="F17" s="100">
        <v>0</v>
      </c>
      <c r="G17" s="101">
        <f t="shared" ref="G17" si="11">C17*F17</f>
        <v>0</v>
      </c>
      <c r="H17" s="100">
        <v>0</v>
      </c>
      <c r="I17" s="101">
        <f t="shared" ref="I17" si="12">C17*H17</f>
        <v>0</v>
      </c>
      <c r="J17" s="100">
        <v>0</v>
      </c>
      <c r="K17" s="101">
        <f t="shared" ref="K17" si="13">C17*J17</f>
        <v>0</v>
      </c>
      <c r="L17" s="100">
        <v>0</v>
      </c>
      <c r="M17" s="151">
        <f t="shared" ref="M17" si="14">C17*L17</f>
        <v>0</v>
      </c>
    </row>
    <row r="18" spans="2:13" ht="20" customHeight="1" x14ac:dyDescent="0.3">
      <c r="B18" s="121" t="s">
        <v>59</v>
      </c>
      <c r="C18" s="100"/>
      <c r="D18" s="102">
        <f t="shared" ref="D18:D19" si="15">C18</f>
        <v>0</v>
      </c>
      <c r="E18" s="99">
        <f t="shared" ref="E18:E19" si="16">C18*D18</f>
        <v>0</v>
      </c>
      <c r="F18" s="100">
        <v>0</v>
      </c>
      <c r="G18" s="101">
        <f t="shared" ref="G18:G19" si="17">C18*F18</f>
        <v>0</v>
      </c>
      <c r="H18" s="100">
        <v>0</v>
      </c>
      <c r="I18" s="101">
        <f t="shared" ref="I18:I19" si="18">C18*H18</f>
        <v>0</v>
      </c>
      <c r="J18" s="100">
        <v>0</v>
      </c>
      <c r="K18" s="101">
        <f t="shared" ref="K18:K19" si="19">C18*J18</f>
        <v>0</v>
      </c>
      <c r="L18" s="100">
        <v>0</v>
      </c>
      <c r="M18" s="151">
        <f t="shared" ref="M18:M19" si="20">C18*L18</f>
        <v>0</v>
      </c>
    </row>
    <row r="19" spans="2:13" ht="20" customHeight="1" x14ac:dyDescent="0.3">
      <c r="B19" s="121" t="s">
        <v>60</v>
      </c>
      <c r="C19" s="100"/>
      <c r="D19" s="102">
        <f t="shared" si="15"/>
        <v>0</v>
      </c>
      <c r="E19" s="99">
        <f t="shared" si="16"/>
        <v>0</v>
      </c>
      <c r="F19" s="100">
        <v>0</v>
      </c>
      <c r="G19" s="101">
        <f t="shared" si="17"/>
        <v>0</v>
      </c>
      <c r="H19" s="100">
        <v>0</v>
      </c>
      <c r="I19" s="101">
        <f t="shared" si="18"/>
        <v>0</v>
      </c>
      <c r="J19" s="100">
        <v>0</v>
      </c>
      <c r="K19" s="101">
        <f t="shared" si="19"/>
        <v>0</v>
      </c>
      <c r="L19" s="100">
        <v>0</v>
      </c>
      <c r="M19" s="151">
        <f t="shared" si="20"/>
        <v>0</v>
      </c>
    </row>
    <row r="20" spans="2:13" ht="20" customHeight="1" x14ac:dyDescent="0.3">
      <c r="B20" s="115" t="s">
        <v>52</v>
      </c>
      <c r="C20" s="100"/>
      <c r="D20" s="102">
        <f t="shared" ref="D20:D27" si="21">C20</f>
        <v>0</v>
      </c>
      <c r="E20" s="99">
        <f t="shared" ref="E20:E27" si="22">C20*D20</f>
        <v>0</v>
      </c>
      <c r="F20" s="100">
        <v>0</v>
      </c>
      <c r="G20" s="101">
        <f t="shared" ref="G20:G27" si="23">C20*F20</f>
        <v>0</v>
      </c>
      <c r="H20" s="100">
        <v>0</v>
      </c>
      <c r="I20" s="101">
        <f t="shared" ref="I20:I27" si="24">C20*H20</f>
        <v>0</v>
      </c>
      <c r="J20" s="100">
        <v>0</v>
      </c>
      <c r="K20" s="101">
        <f t="shared" ref="K20:K27" si="25">C20*J20</f>
        <v>0</v>
      </c>
      <c r="L20" s="100">
        <v>0</v>
      </c>
      <c r="M20" s="151">
        <f t="shared" ref="M20:M27" si="26">C20*L20</f>
        <v>0</v>
      </c>
    </row>
    <row r="21" spans="2:13" ht="20" customHeight="1" x14ac:dyDescent="0.3">
      <c r="B21" s="115" t="s">
        <v>85</v>
      </c>
      <c r="C21" s="100"/>
      <c r="D21" s="102">
        <f t="shared" ref="D21" si="27">C21</f>
        <v>0</v>
      </c>
      <c r="E21" s="99">
        <f t="shared" ref="E21" si="28">C21*D21</f>
        <v>0</v>
      </c>
      <c r="F21" s="100">
        <v>0</v>
      </c>
      <c r="G21" s="101">
        <f t="shared" ref="G21" si="29">C21*F21</f>
        <v>0</v>
      </c>
      <c r="H21" s="100">
        <v>0</v>
      </c>
      <c r="I21" s="101">
        <f t="shared" ref="I21" si="30">C21*H21</f>
        <v>0</v>
      </c>
      <c r="J21" s="100">
        <v>0</v>
      </c>
      <c r="K21" s="101">
        <f t="shared" ref="K21" si="31">C21*J21</f>
        <v>0</v>
      </c>
      <c r="L21" s="100">
        <v>0</v>
      </c>
      <c r="M21" s="151">
        <f t="shared" ref="M21" si="32">C21*L21</f>
        <v>0</v>
      </c>
    </row>
    <row r="22" spans="2:13" ht="20" customHeight="1" x14ac:dyDescent="0.3">
      <c r="B22" s="115" t="s">
        <v>53</v>
      </c>
      <c r="C22" s="100"/>
      <c r="D22" s="102">
        <f t="shared" si="21"/>
        <v>0</v>
      </c>
      <c r="E22" s="99">
        <f t="shared" si="22"/>
        <v>0</v>
      </c>
      <c r="F22" s="100">
        <v>0</v>
      </c>
      <c r="G22" s="101">
        <f t="shared" si="23"/>
        <v>0</v>
      </c>
      <c r="H22" s="100">
        <v>0</v>
      </c>
      <c r="I22" s="101">
        <f t="shared" si="24"/>
        <v>0</v>
      </c>
      <c r="J22" s="100">
        <v>0</v>
      </c>
      <c r="K22" s="101">
        <f t="shared" si="25"/>
        <v>0</v>
      </c>
      <c r="L22" s="100">
        <v>0</v>
      </c>
      <c r="M22" s="151">
        <f t="shared" si="26"/>
        <v>0</v>
      </c>
    </row>
    <row r="23" spans="2:13" ht="20" customHeight="1" x14ac:dyDescent="0.3">
      <c r="B23" s="115" t="s">
        <v>62</v>
      </c>
      <c r="C23" s="100"/>
      <c r="D23" s="102">
        <f t="shared" ref="D23" si="33">C23</f>
        <v>0</v>
      </c>
      <c r="E23" s="99">
        <f t="shared" ref="E23" si="34">C23*D23</f>
        <v>0</v>
      </c>
      <c r="F23" s="100">
        <v>0</v>
      </c>
      <c r="G23" s="101">
        <f t="shared" ref="G23" si="35">C23*F23</f>
        <v>0</v>
      </c>
      <c r="H23" s="100">
        <v>0</v>
      </c>
      <c r="I23" s="101">
        <f t="shared" ref="I23" si="36">C23*H23</f>
        <v>0</v>
      </c>
      <c r="J23" s="100">
        <v>0</v>
      </c>
      <c r="K23" s="101">
        <f t="shared" ref="K23" si="37">C23*J23</f>
        <v>0</v>
      </c>
      <c r="L23" s="100">
        <v>0</v>
      </c>
      <c r="M23" s="151">
        <f t="shared" ref="M23" si="38">C23*L23</f>
        <v>0</v>
      </c>
    </row>
    <row r="24" spans="2:13" ht="20" customHeight="1" x14ac:dyDescent="0.3">
      <c r="B24" s="115" t="s">
        <v>63</v>
      </c>
      <c r="C24" s="100"/>
      <c r="D24" s="102">
        <f t="shared" si="21"/>
        <v>0</v>
      </c>
      <c r="E24" s="99">
        <f t="shared" si="22"/>
        <v>0</v>
      </c>
      <c r="F24" s="100">
        <v>0</v>
      </c>
      <c r="G24" s="101">
        <f t="shared" si="23"/>
        <v>0</v>
      </c>
      <c r="H24" s="100">
        <v>0</v>
      </c>
      <c r="I24" s="101">
        <f t="shared" si="24"/>
        <v>0</v>
      </c>
      <c r="J24" s="100">
        <v>0</v>
      </c>
      <c r="K24" s="101">
        <f t="shared" si="25"/>
        <v>0</v>
      </c>
      <c r="L24" s="100">
        <v>0</v>
      </c>
      <c r="M24" s="151">
        <f t="shared" si="26"/>
        <v>0</v>
      </c>
    </row>
    <row r="25" spans="2:13" ht="20" customHeight="1" x14ac:dyDescent="0.3">
      <c r="B25" s="115" t="s">
        <v>64</v>
      </c>
      <c r="C25" s="100"/>
      <c r="D25" s="102">
        <f t="shared" si="21"/>
        <v>0</v>
      </c>
      <c r="E25" s="99">
        <f t="shared" si="22"/>
        <v>0</v>
      </c>
      <c r="F25" s="100">
        <v>0</v>
      </c>
      <c r="G25" s="101">
        <f t="shared" si="23"/>
        <v>0</v>
      </c>
      <c r="H25" s="100">
        <v>0</v>
      </c>
      <c r="I25" s="101">
        <f t="shared" si="24"/>
        <v>0</v>
      </c>
      <c r="J25" s="100">
        <v>0</v>
      </c>
      <c r="K25" s="101">
        <f t="shared" si="25"/>
        <v>0</v>
      </c>
      <c r="L25" s="100">
        <v>0</v>
      </c>
      <c r="M25" s="151">
        <f t="shared" si="26"/>
        <v>0</v>
      </c>
    </row>
    <row r="26" spans="2:13" ht="20" customHeight="1" x14ac:dyDescent="0.3">
      <c r="B26" s="115" t="s">
        <v>54</v>
      </c>
      <c r="C26" s="100"/>
      <c r="D26" s="102">
        <f t="shared" si="21"/>
        <v>0</v>
      </c>
      <c r="E26" s="99">
        <f t="shared" si="22"/>
        <v>0</v>
      </c>
      <c r="F26" s="100">
        <v>0</v>
      </c>
      <c r="G26" s="101">
        <f t="shared" si="23"/>
        <v>0</v>
      </c>
      <c r="H26" s="100">
        <v>0</v>
      </c>
      <c r="I26" s="101">
        <f t="shared" si="24"/>
        <v>0</v>
      </c>
      <c r="J26" s="100">
        <v>0</v>
      </c>
      <c r="K26" s="101">
        <f t="shared" si="25"/>
        <v>0</v>
      </c>
      <c r="L26" s="100">
        <v>0</v>
      </c>
      <c r="M26" s="151">
        <f t="shared" si="26"/>
        <v>0</v>
      </c>
    </row>
    <row r="27" spans="2:13" ht="20" customHeight="1" x14ac:dyDescent="0.3">
      <c r="B27" s="115" t="s">
        <v>55</v>
      </c>
      <c r="C27" s="100"/>
      <c r="D27" s="102">
        <f t="shared" si="21"/>
        <v>0</v>
      </c>
      <c r="E27" s="99">
        <f t="shared" si="22"/>
        <v>0</v>
      </c>
      <c r="F27" s="100">
        <v>0</v>
      </c>
      <c r="G27" s="101">
        <f t="shared" si="23"/>
        <v>0</v>
      </c>
      <c r="H27" s="100">
        <v>0</v>
      </c>
      <c r="I27" s="101">
        <f t="shared" si="24"/>
        <v>0</v>
      </c>
      <c r="J27" s="100">
        <v>0</v>
      </c>
      <c r="K27" s="101">
        <f t="shared" si="25"/>
        <v>0</v>
      </c>
      <c r="L27" s="100">
        <v>0</v>
      </c>
      <c r="M27" s="151">
        <f t="shared" si="26"/>
        <v>0</v>
      </c>
    </row>
    <row r="28" spans="2:13" ht="39.65" customHeight="1" x14ac:dyDescent="0.3">
      <c r="B28" s="115" t="s">
        <v>65</v>
      </c>
      <c r="C28" s="100"/>
      <c r="D28" s="102">
        <f>C28</f>
        <v>0</v>
      </c>
      <c r="E28" s="99">
        <f>C28*D28</f>
        <v>0</v>
      </c>
      <c r="F28" s="100">
        <v>0</v>
      </c>
      <c r="G28" s="101">
        <f>C28*F28</f>
        <v>0</v>
      </c>
      <c r="H28" s="100">
        <v>0</v>
      </c>
      <c r="I28" s="101">
        <f>C28*H28</f>
        <v>0</v>
      </c>
      <c r="J28" s="100">
        <v>0</v>
      </c>
      <c r="K28" s="101">
        <f>C28*J28</f>
        <v>0</v>
      </c>
      <c r="L28" s="100">
        <v>0</v>
      </c>
      <c r="M28" s="151">
        <f>C28*L28</f>
        <v>0</v>
      </c>
    </row>
    <row r="29" spans="2:13" ht="28" x14ac:dyDescent="0.3">
      <c r="B29" s="115" t="s">
        <v>87</v>
      </c>
      <c r="C29" s="100"/>
      <c r="D29" s="102">
        <f t="shared" ref="D29:D34" si="39">C29</f>
        <v>0</v>
      </c>
      <c r="E29" s="99">
        <f t="shared" ref="E29:E34" si="40">C29*D29</f>
        <v>0</v>
      </c>
      <c r="F29" s="100">
        <v>0</v>
      </c>
      <c r="G29" s="101">
        <f t="shared" ref="G29:G34" si="41">C29*F29</f>
        <v>0</v>
      </c>
      <c r="H29" s="100">
        <v>0</v>
      </c>
      <c r="I29" s="101">
        <f t="shared" ref="I29:I34" si="42">C29*H29</f>
        <v>0</v>
      </c>
      <c r="J29" s="100">
        <v>0</v>
      </c>
      <c r="K29" s="101">
        <f t="shared" ref="K29:K34" si="43">C29*J29</f>
        <v>0</v>
      </c>
      <c r="L29" s="100">
        <v>0</v>
      </c>
      <c r="M29" s="151">
        <f t="shared" ref="M29:M34" si="44">C29*L29</f>
        <v>0</v>
      </c>
    </row>
    <row r="30" spans="2:13" ht="28" x14ac:dyDescent="0.3">
      <c r="B30" s="115" t="s">
        <v>88</v>
      </c>
      <c r="C30" s="100"/>
      <c r="D30" s="102">
        <f t="shared" si="39"/>
        <v>0</v>
      </c>
      <c r="E30" s="99">
        <f t="shared" si="40"/>
        <v>0</v>
      </c>
      <c r="F30" s="100">
        <v>0</v>
      </c>
      <c r="G30" s="101">
        <f t="shared" si="41"/>
        <v>0</v>
      </c>
      <c r="H30" s="100">
        <v>0</v>
      </c>
      <c r="I30" s="101">
        <f t="shared" si="42"/>
        <v>0</v>
      </c>
      <c r="J30" s="100">
        <v>0</v>
      </c>
      <c r="K30" s="101">
        <f t="shared" si="43"/>
        <v>0</v>
      </c>
      <c r="L30" s="100">
        <v>0</v>
      </c>
      <c r="M30" s="151">
        <f t="shared" si="44"/>
        <v>0</v>
      </c>
    </row>
    <row r="31" spans="2:13" ht="20" customHeight="1" x14ac:dyDescent="0.3">
      <c r="B31" s="116"/>
      <c r="C31" s="100"/>
      <c r="D31" s="102">
        <f t="shared" si="39"/>
        <v>0</v>
      </c>
      <c r="E31" s="99">
        <f t="shared" si="40"/>
        <v>0</v>
      </c>
      <c r="F31" s="100">
        <v>0</v>
      </c>
      <c r="G31" s="101">
        <f t="shared" si="41"/>
        <v>0</v>
      </c>
      <c r="H31" s="100">
        <v>0</v>
      </c>
      <c r="I31" s="101">
        <f t="shared" si="42"/>
        <v>0</v>
      </c>
      <c r="J31" s="100">
        <v>0</v>
      </c>
      <c r="K31" s="101">
        <f t="shared" si="43"/>
        <v>0</v>
      </c>
      <c r="L31" s="100">
        <v>0</v>
      </c>
      <c r="M31" s="151">
        <f t="shared" si="44"/>
        <v>0</v>
      </c>
    </row>
    <row r="32" spans="2:13" ht="20" customHeight="1" x14ac:dyDescent="0.3">
      <c r="B32" s="116"/>
      <c r="C32" s="100"/>
      <c r="D32" s="102">
        <f t="shared" si="39"/>
        <v>0</v>
      </c>
      <c r="E32" s="99">
        <f t="shared" si="40"/>
        <v>0</v>
      </c>
      <c r="F32" s="100">
        <v>0</v>
      </c>
      <c r="G32" s="101">
        <f t="shared" si="41"/>
        <v>0</v>
      </c>
      <c r="H32" s="100">
        <v>0</v>
      </c>
      <c r="I32" s="101">
        <f t="shared" si="42"/>
        <v>0</v>
      </c>
      <c r="J32" s="100">
        <v>0</v>
      </c>
      <c r="K32" s="101">
        <f t="shared" si="43"/>
        <v>0</v>
      </c>
      <c r="L32" s="100">
        <v>0</v>
      </c>
      <c r="M32" s="151">
        <f t="shared" si="44"/>
        <v>0</v>
      </c>
    </row>
    <row r="33" spans="1:13" ht="20" customHeight="1" x14ac:dyDescent="0.3">
      <c r="B33" s="116"/>
      <c r="C33" s="100"/>
      <c r="D33" s="102">
        <f t="shared" si="39"/>
        <v>0</v>
      </c>
      <c r="E33" s="99">
        <f t="shared" si="40"/>
        <v>0</v>
      </c>
      <c r="F33" s="100">
        <v>0</v>
      </c>
      <c r="G33" s="101">
        <f t="shared" si="41"/>
        <v>0</v>
      </c>
      <c r="H33" s="100">
        <v>0</v>
      </c>
      <c r="I33" s="101">
        <f t="shared" si="42"/>
        <v>0</v>
      </c>
      <c r="J33" s="100">
        <v>0</v>
      </c>
      <c r="K33" s="101">
        <f t="shared" si="43"/>
        <v>0</v>
      </c>
      <c r="L33" s="100">
        <v>0</v>
      </c>
      <c r="M33" s="151">
        <f t="shared" si="44"/>
        <v>0</v>
      </c>
    </row>
    <row r="34" spans="1:13" ht="20" customHeight="1" thickBot="1" x14ac:dyDescent="0.35">
      <c r="B34" s="152"/>
      <c r="C34" s="153"/>
      <c r="D34" s="154">
        <f t="shared" si="39"/>
        <v>0</v>
      </c>
      <c r="E34" s="155">
        <f t="shared" si="40"/>
        <v>0</v>
      </c>
      <c r="F34" s="153">
        <v>0</v>
      </c>
      <c r="G34" s="156">
        <f t="shared" si="41"/>
        <v>0</v>
      </c>
      <c r="H34" s="153">
        <v>0</v>
      </c>
      <c r="I34" s="156">
        <f t="shared" si="42"/>
        <v>0</v>
      </c>
      <c r="J34" s="153">
        <v>0</v>
      </c>
      <c r="K34" s="156">
        <f t="shared" si="43"/>
        <v>0</v>
      </c>
      <c r="L34" s="153">
        <v>0</v>
      </c>
      <c r="M34" s="157">
        <f t="shared" si="44"/>
        <v>0</v>
      </c>
    </row>
    <row r="39" spans="1:13" ht="14.5" x14ac:dyDescent="0.35">
      <c r="A39"/>
      <c r="B39"/>
      <c r="C39"/>
      <c r="D39"/>
    </row>
    <row r="40" spans="1:13" ht="14.5" x14ac:dyDescent="0.35">
      <c r="A40"/>
      <c r="B40"/>
      <c r="C40"/>
      <c r="D40"/>
    </row>
    <row r="41" spans="1:13" ht="14.5" x14ac:dyDescent="0.35">
      <c r="A41"/>
      <c r="B41"/>
      <c r="C41"/>
      <c r="D41"/>
    </row>
    <row r="42" spans="1:13" ht="14.5" x14ac:dyDescent="0.35">
      <c r="A42"/>
      <c r="B42"/>
      <c r="C42"/>
      <c r="D42"/>
    </row>
    <row r="43" spans="1:13" ht="14.5" x14ac:dyDescent="0.35">
      <c r="A43"/>
      <c r="B43"/>
      <c r="C43"/>
      <c r="D43"/>
    </row>
    <row r="44" spans="1:13" ht="14.5" x14ac:dyDescent="0.35">
      <c r="A44"/>
      <c r="B44"/>
      <c r="C44"/>
      <c r="D44"/>
    </row>
    <row r="45" spans="1:13" ht="14.5" x14ac:dyDescent="0.35">
      <c r="A45"/>
      <c r="B45"/>
      <c r="C45"/>
      <c r="D45"/>
    </row>
    <row r="46" spans="1:13" ht="14.5" x14ac:dyDescent="0.35">
      <c r="A46"/>
      <c r="B46"/>
      <c r="C46"/>
      <c r="D46"/>
    </row>
    <row r="47" spans="1:13" ht="14.5" x14ac:dyDescent="0.35">
      <c r="A47"/>
      <c r="B47"/>
      <c r="C47"/>
      <c r="D47"/>
    </row>
    <row r="48" spans="1:13" ht="14.5" x14ac:dyDescent="0.35">
      <c r="A48"/>
      <c r="B48"/>
      <c r="C48"/>
      <c r="D48"/>
    </row>
    <row r="49" spans="1:4" ht="14.5" x14ac:dyDescent="0.35">
      <c r="A49"/>
      <c r="B49"/>
      <c r="C49"/>
      <c r="D49"/>
    </row>
    <row r="50" spans="1:4" ht="14.5" x14ac:dyDescent="0.35">
      <c r="A50"/>
      <c r="B50"/>
      <c r="C50"/>
      <c r="D50"/>
    </row>
    <row r="51" spans="1:4" ht="14.5" x14ac:dyDescent="0.35">
      <c r="A51"/>
      <c r="B51"/>
      <c r="C51"/>
      <c r="D51"/>
    </row>
    <row r="52" spans="1:4" ht="14.5" x14ac:dyDescent="0.35">
      <c r="A52"/>
      <c r="B52"/>
      <c r="C52"/>
      <c r="D52"/>
    </row>
  </sheetData>
  <mergeCells count="9">
    <mergeCell ref="J10:K10"/>
    <mergeCell ref="L10:M10"/>
    <mergeCell ref="B10:B11"/>
    <mergeCell ref="C10:C11"/>
    <mergeCell ref="B5:I5"/>
    <mergeCell ref="B7:I7"/>
    <mergeCell ref="D10:E10"/>
    <mergeCell ref="F10:G10"/>
    <mergeCell ref="H10:I10"/>
  </mergeCells>
  <pageMargins left="0.7" right="0.7" top="0.75" bottom="0.75" header="0.3" footer="0.3"/>
  <pageSetup scale="74" orientation="landscape" horizontalDpi="1200" verticalDpi="1200" r:id="rId1"/>
  <headerFooter>
    <oddHeader>&amp;R&amp;"Calibri"&amp;14&amp;K000000 Available for Public Use&amp;1#_x000D_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I17"/>
  <sheetViews>
    <sheetView showGridLines="0" zoomScaleNormal="100" zoomScaleSheetLayoutView="80" workbookViewId="0">
      <selection activeCell="B3" sqref="B3"/>
    </sheetView>
  </sheetViews>
  <sheetFormatPr defaultColWidth="9.36328125" defaultRowHeight="14.5" x14ac:dyDescent="0.35"/>
  <cols>
    <col min="1" max="1" width="3.54296875" customWidth="1"/>
    <col min="2" max="2" width="21.36328125" customWidth="1"/>
    <col min="3" max="3" width="14.36328125" customWidth="1"/>
    <col min="4" max="4" width="9.36328125" customWidth="1"/>
    <col min="5" max="6" width="11.453125" customWidth="1"/>
    <col min="7" max="7" width="14.6328125" customWidth="1"/>
    <col min="8" max="8" width="19.453125" customWidth="1"/>
    <col min="9" max="9" width="21.54296875" customWidth="1"/>
    <col min="10" max="10" width="9.36328125" customWidth="1"/>
    <col min="11" max="11" width="28.36328125" customWidth="1"/>
  </cols>
  <sheetData>
    <row r="1" spans="1:9" ht="15.5" x14ac:dyDescent="0.35">
      <c r="B1" s="1" t="s">
        <v>51</v>
      </c>
      <c r="C1" s="1"/>
      <c r="D1" s="1"/>
      <c r="E1" s="1"/>
      <c r="F1" s="1"/>
      <c r="G1" s="1"/>
      <c r="H1" s="1"/>
      <c r="I1" s="1"/>
    </row>
    <row r="2" spans="1:9" ht="16" thickBot="1" x14ac:dyDescent="0.4">
      <c r="B2" s="1"/>
      <c r="C2" s="1"/>
      <c r="D2" s="1"/>
      <c r="E2" s="1"/>
      <c r="F2" s="1"/>
      <c r="G2" s="1"/>
      <c r="H2" s="1"/>
      <c r="I2" s="1"/>
    </row>
    <row r="3" spans="1:9" ht="16" thickBot="1" x14ac:dyDescent="0.4">
      <c r="B3" s="80"/>
      <c r="C3" s="82" t="s">
        <v>15</v>
      </c>
      <c r="D3" s="82" t="s">
        <v>16</v>
      </c>
      <c r="E3" s="82" t="s">
        <v>17</v>
      </c>
      <c r="F3" s="90" t="s">
        <v>40</v>
      </c>
      <c r="G3" s="90" t="s">
        <v>41</v>
      </c>
      <c r="H3" s="140" t="s">
        <v>29</v>
      </c>
      <c r="I3" s="1"/>
    </row>
    <row r="4" spans="1:9" ht="15.5" x14ac:dyDescent="0.35">
      <c r="B4" s="144" t="s">
        <v>32</v>
      </c>
      <c r="C4" s="85">
        <v>0</v>
      </c>
      <c r="D4" s="83"/>
      <c r="E4" s="83"/>
      <c r="F4" s="83"/>
      <c r="G4" s="145"/>
      <c r="H4" s="147">
        <f>SUM(C4:G4)</f>
        <v>0</v>
      </c>
      <c r="I4" s="1"/>
    </row>
    <row r="5" spans="1:9" ht="15.5" x14ac:dyDescent="0.35">
      <c r="B5" s="87" t="s">
        <v>33</v>
      </c>
      <c r="C5" s="86">
        <v>0</v>
      </c>
      <c r="D5" s="84">
        <v>0</v>
      </c>
      <c r="E5" s="84">
        <v>0</v>
      </c>
      <c r="F5" s="84">
        <v>0</v>
      </c>
      <c r="G5" s="124">
        <v>0</v>
      </c>
      <c r="H5" s="125">
        <f>SUM(C5:G5)</f>
        <v>0</v>
      </c>
      <c r="I5" s="1"/>
    </row>
    <row r="6" spans="1:9" ht="16" thickBot="1" x14ac:dyDescent="0.4">
      <c r="B6" s="88" t="s">
        <v>34</v>
      </c>
      <c r="C6" s="86">
        <v>0</v>
      </c>
      <c r="D6" s="84">
        <v>0</v>
      </c>
      <c r="E6" s="84">
        <v>0</v>
      </c>
      <c r="F6" s="84">
        <v>0</v>
      </c>
      <c r="G6" s="124">
        <v>0</v>
      </c>
      <c r="H6" s="125">
        <f>SUM(C6:G6)</f>
        <v>0</v>
      </c>
      <c r="I6" s="1"/>
    </row>
    <row r="7" spans="1:9" ht="16" thickBot="1" x14ac:dyDescent="0.4">
      <c r="B7" s="81" t="s">
        <v>29</v>
      </c>
      <c r="C7" s="123">
        <f>SUM(C4:C6)</f>
        <v>0</v>
      </c>
      <c r="D7" s="123">
        <f>SUM(D4:D6)</f>
        <v>0</v>
      </c>
      <c r="E7" s="123">
        <f>SUM(E4:E6)</f>
        <v>0</v>
      </c>
      <c r="F7" s="123">
        <v>0</v>
      </c>
      <c r="G7" s="146">
        <f>SUM(G4:G6)</f>
        <v>0</v>
      </c>
      <c r="H7" s="148">
        <f>SUM(H4:H6)</f>
        <v>0</v>
      </c>
      <c r="I7" s="1"/>
    </row>
    <row r="8" spans="1:9" ht="23.25" customHeight="1" x14ac:dyDescent="0.35">
      <c r="A8" t="s">
        <v>30</v>
      </c>
      <c r="B8" s="1"/>
      <c r="C8" s="1"/>
      <c r="D8" s="1"/>
      <c r="E8" s="1"/>
      <c r="F8" s="1"/>
      <c r="G8" s="1"/>
      <c r="H8" s="1"/>
      <c r="I8" s="1"/>
    </row>
    <row r="9" spans="1:9" ht="15.5" x14ac:dyDescent="0.35">
      <c r="B9" s="1"/>
      <c r="C9" s="1"/>
      <c r="D9" s="1"/>
      <c r="E9" s="1"/>
      <c r="F9" s="1"/>
      <c r="G9" s="1"/>
      <c r="H9" s="1"/>
      <c r="I9" s="1"/>
    </row>
    <row r="10" spans="1:9" ht="15.5" x14ac:dyDescent="0.35">
      <c r="B10" s="1"/>
      <c r="C10" s="1"/>
      <c r="D10" s="1"/>
      <c r="E10" s="1"/>
      <c r="F10" s="1"/>
      <c r="G10" s="1"/>
      <c r="H10" s="1"/>
      <c r="I10" s="1"/>
    </row>
    <row r="11" spans="1:9" ht="15.5" x14ac:dyDescent="0.35">
      <c r="B11" s="1"/>
      <c r="C11" s="1"/>
      <c r="D11" s="1"/>
      <c r="E11" s="1"/>
      <c r="F11" s="1"/>
      <c r="G11" s="1"/>
      <c r="H11" s="1"/>
      <c r="I11" s="1"/>
    </row>
    <row r="12" spans="1:9" ht="15.5" x14ac:dyDescent="0.35">
      <c r="B12" s="1"/>
      <c r="C12" s="1"/>
      <c r="D12" s="1"/>
      <c r="E12" s="1"/>
      <c r="F12" s="1"/>
      <c r="G12" s="1"/>
      <c r="H12" s="1"/>
      <c r="I12" s="1"/>
    </row>
    <row r="13" spans="1:9" ht="15.5" x14ac:dyDescent="0.35">
      <c r="B13" s="1"/>
      <c r="C13" s="1"/>
      <c r="D13" s="1"/>
      <c r="E13" s="1"/>
      <c r="F13" s="1"/>
      <c r="G13" s="1"/>
      <c r="H13" s="1"/>
      <c r="I13" s="1"/>
    </row>
    <row r="14" spans="1:9" ht="15.5" x14ac:dyDescent="0.35">
      <c r="B14" s="1"/>
      <c r="C14" s="1"/>
      <c r="D14" s="1"/>
      <c r="E14" s="1"/>
      <c r="F14" s="1"/>
      <c r="G14" s="1"/>
      <c r="H14" s="1"/>
      <c r="I14" s="1"/>
    </row>
    <row r="15" spans="1:9" ht="15.5" x14ac:dyDescent="0.35">
      <c r="B15" s="1"/>
      <c r="C15" s="1"/>
      <c r="D15" s="1"/>
      <c r="E15" s="1"/>
      <c r="F15" s="1"/>
      <c r="G15" s="1"/>
      <c r="H15" s="1"/>
      <c r="I15" s="1"/>
    </row>
    <row r="16" spans="1:9" ht="15.5" x14ac:dyDescent="0.35">
      <c r="B16" s="1"/>
      <c r="C16" s="1"/>
      <c r="D16" s="1"/>
      <c r="E16" s="1"/>
      <c r="F16" s="1"/>
      <c r="G16" s="1"/>
      <c r="H16" s="1"/>
      <c r="I16" s="1"/>
    </row>
    <row r="17" spans="2:9" ht="15.5" x14ac:dyDescent="0.35">
      <c r="B17" s="1"/>
      <c r="C17" s="1"/>
      <c r="D17" s="1"/>
      <c r="E17" s="1"/>
      <c r="F17" s="1"/>
      <c r="G17" s="1"/>
      <c r="H17" s="1"/>
      <c r="I17" s="1"/>
    </row>
  </sheetData>
  <dataValidations count="1">
    <dataValidation type="decimal" allowBlank="1" showInputMessage="1" showErrorMessage="1" sqref="C4:G6" xr:uid="{00000000-0002-0000-0300-000000000000}">
      <formula1>0</formula1>
      <formula2>1000000000000</formula2>
    </dataValidation>
  </dataValidations>
  <pageMargins left="0.7" right="0.7" top="0.75" bottom="0.75" header="0.3" footer="0.3"/>
  <pageSetup scale="82" orientation="landscape" r:id="rId1"/>
  <headerFooter>
    <oddHeader>&amp;R&amp;"Calibri"&amp;14&amp;K000000 Available for Public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J14"/>
  <sheetViews>
    <sheetView showGridLines="0" zoomScaleNormal="100" zoomScaleSheetLayoutView="80" workbookViewId="0">
      <selection activeCell="B4" sqref="B4"/>
    </sheetView>
  </sheetViews>
  <sheetFormatPr defaultColWidth="9.36328125" defaultRowHeight="14.5" x14ac:dyDescent="0.35"/>
  <cols>
    <col min="1" max="1" width="3.54296875" customWidth="1"/>
    <col min="2" max="2" width="21.36328125" customWidth="1"/>
    <col min="3" max="3" width="15.453125" customWidth="1"/>
    <col min="4" max="4" width="15.54296875" customWidth="1"/>
    <col min="5" max="5" width="14" customWidth="1"/>
    <col min="6" max="6" width="15.36328125" customWidth="1"/>
    <col min="7" max="7" width="16.6328125" customWidth="1"/>
    <col min="8" max="8" width="19.08984375" customWidth="1"/>
    <col min="9" max="9" width="21.54296875" customWidth="1"/>
    <col min="10" max="10" width="9.36328125" customWidth="1"/>
    <col min="11" max="11" width="28.36328125" customWidth="1"/>
  </cols>
  <sheetData>
    <row r="1" spans="1:10" ht="15.65" customHeight="1" x14ac:dyDescent="0.35">
      <c r="B1" s="187" t="s">
        <v>42</v>
      </c>
      <c r="C1" s="187"/>
      <c r="D1" s="187"/>
      <c r="E1" s="187"/>
      <c r="F1" s="187"/>
      <c r="G1" s="187"/>
      <c r="H1" s="187"/>
      <c r="I1" s="91"/>
      <c r="J1" s="91"/>
    </row>
    <row r="2" spans="1:10" ht="35.15" customHeight="1" x14ac:dyDescent="0.35">
      <c r="B2" s="187"/>
      <c r="C2" s="187"/>
      <c r="D2" s="187"/>
      <c r="E2" s="187"/>
      <c r="F2" s="187"/>
      <c r="G2" s="187"/>
      <c r="H2" s="187"/>
      <c r="I2" s="91"/>
      <c r="J2" s="91"/>
    </row>
    <row r="3" spans="1:10" ht="16" thickBot="1" x14ac:dyDescent="0.4">
      <c r="B3" s="1"/>
      <c r="C3" s="1"/>
      <c r="D3" s="1"/>
      <c r="E3" s="1"/>
      <c r="F3" s="1"/>
      <c r="G3" s="1"/>
      <c r="H3" s="1"/>
      <c r="I3" s="1"/>
    </row>
    <row r="4" spans="1:10" ht="17.75" customHeight="1" thickBot="1" x14ac:dyDescent="0.4">
      <c r="B4" s="80"/>
      <c r="C4" s="82" t="s">
        <v>15</v>
      </c>
      <c r="D4" s="82" t="s">
        <v>16</v>
      </c>
      <c r="E4" s="82" t="s">
        <v>17</v>
      </c>
      <c r="F4" s="90" t="s">
        <v>40</v>
      </c>
      <c r="G4" s="90" t="s">
        <v>41</v>
      </c>
      <c r="H4" s="140" t="s">
        <v>29</v>
      </c>
      <c r="I4" s="1"/>
    </row>
    <row r="5" spans="1:10" s="126" customFormat="1" ht="16" thickBot="1" x14ac:dyDescent="0.4">
      <c r="A5" s="126" t="s">
        <v>30</v>
      </c>
      <c r="B5" s="141" t="s">
        <v>32</v>
      </c>
      <c r="C5" s="136">
        <v>0</v>
      </c>
      <c r="D5" s="137"/>
      <c r="E5" s="137"/>
      <c r="F5" s="137"/>
      <c r="G5" s="138"/>
      <c r="H5" s="139">
        <f>SUM(C5:G5)</f>
        <v>0</v>
      </c>
      <c r="I5" s="127"/>
    </row>
    <row r="6" spans="1:10" s="126" customFormat="1" ht="16" thickBot="1" x14ac:dyDescent="0.4">
      <c r="B6" s="142" t="s">
        <v>33</v>
      </c>
      <c r="C6" s="133">
        <v>0</v>
      </c>
      <c r="D6" s="128">
        <v>0</v>
      </c>
      <c r="E6" s="128">
        <v>0</v>
      </c>
      <c r="F6" s="128">
        <v>0</v>
      </c>
      <c r="G6" s="129">
        <v>0</v>
      </c>
      <c r="H6" s="134">
        <f>SUM(C6:G6)</f>
        <v>0</v>
      </c>
      <c r="I6" s="127"/>
    </row>
    <row r="7" spans="1:10" s="126" customFormat="1" ht="16" thickBot="1" x14ac:dyDescent="0.4">
      <c r="B7" s="143" t="s">
        <v>29</v>
      </c>
      <c r="C7" s="130">
        <f>SUM(C5:C6)</f>
        <v>0</v>
      </c>
      <c r="D7" s="131">
        <f>SUM(D6)</f>
        <v>0</v>
      </c>
      <c r="E7" s="131">
        <f>SUM(E6)</f>
        <v>0</v>
      </c>
      <c r="F7" s="131">
        <f>SUM(F6)</f>
        <v>0</v>
      </c>
      <c r="G7" s="132">
        <f>SUM(G6)</f>
        <v>0</v>
      </c>
      <c r="H7" s="135">
        <f>SUM(C7:G7)</f>
        <v>0</v>
      </c>
      <c r="I7" s="127"/>
    </row>
    <row r="8" spans="1:10" ht="15.5" x14ac:dyDescent="0.35">
      <c r="B8" s="1"/>
      <c r="C8" s="1"/>
      <c r="D8" s="1"/>
      <c r="E8" s="1"/>
      <c r="F8" s="1"/>
      <c r="G8" s="1"/>
      <c r="H8" s="1"/>
      <c r="I8" s="1"/>
    </row>
    <row r="9" spans="1:10" ht="15.5" x14ac:dyDescent="0.35">
      <c r="B9" s="1"/>
      <c r="C9" s="1"/>
      <c r="D9" s="1"/>
      <c r="E9" s="1"/>
      <c r="F9" s="1"/>
      <c r="G9" s="1"/>
      <c r="H9" s="1"/>
      <c r="I9" s="1"/>
    </row>
    <row r="10" spans="1:10" ht="15.5" x14ac:dyDescent="0.35">
      <c r="B10" s="1"/>
      <c r="C10" s="1"/>
      <c r="D10" s="1"/>
      <c r="E10" s="1"/>
      <c r="F10" s="1"/>
      <c r="G10" s="1"/>
      <c r="H10" s="1"/>
      <c r="I10" s="1"/>
    </row>
    <row r="11" spans="1:10" ht="15.5" x14ac:dyDescent="0.35">
      <c r="B11" s="1"/>
      <c r="C11" s="1"/>
      <c r="D11" s="1"/>
      <c r="E11" s="1"/>
      <c r="F11" s="1"/>
      <c r="G11" s="1"/>
      <c r="H11" s="1"/>
      <c r="I11" s="1"/>
    </row>
    <row r="12" spans="1:10" ht="15.5" x14ac:dyDescent="0.35">
      <c r="B12" s="1"/>
      <c r="C12" s="1"/>
      <c r="D12" s="1"/>
      <c r="E12" s="1"/>
      <c r="F12" s="1"/>
      <c r="G12" s="1"/>
      <c r="H12" s="1"/>
      <c r="I12" s="1"/>
    </row>
    <row r="13" spans="1:10" ht="15.5" x14ac:dyDescent="0.35">
      <c r="B13" s="1"/>
      <c r="C13" s="1"/>
      <c r="D13" s="1"/>
      <c r="E13" s="1"/>
      <c r="F13" s="1"/>
      <c r="G13" s="1"/>
      <c r="H13" s="1"/>
      <c r="I13" s="1"/>
    </row>
    <row r="14" spans="1:10" ht="15.5" x14ac:dyDescent="0.35">
      <c r="B14" s="1"/>
      <c r="C14" s="1"/>
      <c r="D14" s="1"/>
      <c r="E14" s="1"/>
      <c r="F14" s="1"/>
      <c r="G14" s="1"/>
      <c r="H14" s="1"/>
      <c r="I14" s="1"/>
    </row>
  </sheetData>
  <mergeCells count="1">
    <mergeCell ref="B1:H2"/>
  </mergeCells>
  <pageMargins left="0.7" right="0.7" top="0.75" bottom="0.75" header="0.3" footer="0.3"/>
  <pageSetup scale="82" orientation="landscape" r:id="rId1"/>
  <headerFooter>
    <oddHeader>&amp;R&amp;"Calibri"&amp;14&amp;K000000 Available for Public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2:K53"/>
  <sheetViews>
    <sheetView showGridLines="0" zoomScaleNormal="100" workbookViewId="0">
      <selection activeCell="B8" sqref="B8:K8"/>
    </sheetView>
  </sheetViews>
  <sheetFormatPr defaultRowHeight="14.5" x14ac:dyDescent="0.35"/>
  <cols>
    <col min="1" max="1" width="3.54296875" customWidth="1"/>
    <col min="3" max="3" width="2.6328125" customWidth="1"/>
    <col min="4" max="4" width="6.54296875" customWidth="1"/>
    <col min="5" max="5" width="5.453125" customWidth="1"/>
    <col min="6" max="6" width="9.36328125" customWidth="1"/>
    <col min="7" max="7" width="56.6328125" customWidth="1"/>
    <col min="8" max="8" width="8.453125" customWidth="1"/>
    <col min="9" max="9" width="21.54296875" customWidth="1"/>
    <col min="10" max="10" width="9.36328125" customWidth="1"/>
    <col min="11" max="11" width="17.453125" customWidth="1"/>
  </cols>
  <sheetData>
    <row r="2" spans="2:11" x14ac:dyDescent="0.35">
      <c r="B2" t="s">
        <v>76</v>
      </c>
    </row>
    <row r="3" spans="2:11" x14ac:dyDescent="0.35">
      <c r="B3" t="s">
        <v>18</v>
      </c>
    </row>
    <row r="4" spans="2:11" x14ac:dyDescent="0.35">
      <c r="B4" t="s">
        <v>77</v>
      </c>
    </row>
    <row r="5" spans="2:11" x14ac:dyDescent="0.35">
      <c r="B5" t="s">
        <v>78</v>
      </c>
    </row>
    <row r="6" spans="2:11" x14ac:dyDescent="0.35">
      <c r="B6" t="s">
        <v>79</v>
      </c>
    </row>
    <row r="7" spans="2:11" ht="15" thickBot="1" x14ac:dyDescent="0.4"/>
    <row r="8" spans="2:11" ht="15" x14ac:dyDescent="0.35">
      <c r="B8" s="177" t="s">
        <v>80</v>
      </c>
      <c r="C8" s="178"/>
      <c r="D8" s="178"/>
      <c r="E8" s="178"/>
      <c r="F8" s="178"/>
      <c r="G8" s="178"/>
      <c r="H8" s="178"/>
      <c r="I8" s="178"/>
      <c r="J8" s="178"/>
      <c r="K8" s="179"/>
    </row>
    <row r="9" spans="2:11" ht="15.5" x14ac:dyDescent="0.35">
      <c r="B9" s="25"/>
      <c r="C9" s="27"/>
      <c r="D9" s="48" t="s">
        <v>7</v>
      </c>
      <c r="E9" s="66"/>
      <c r="F9" s="33"/>
      <c r="G9" s="33"/>
      <c r="H9" s="47"/>
      <c r="I9" s="47"/>
      <c r="J9" s="51"/>
      <c r="K9" s="26"/>
    </row>
    <row r="10" spans="2:11" ht="16" thickBot="1" x14ac:dyDescent="0.4">
      <c r="B10" s="67"/>
      <c r="C10" s="68"/>
      <c r="D10" s="68"/>
      <c r="E10" s="68"/>
      <c r="F10" s="68"/>
      <c r="G10" s="68"/>
      <c r="H10" s="68"/>
      <c r="I10" s="68"/>
      <c r="J10" s="68"/>
      <c r="K10" s="69"/>
    </row>
    <row r="11" spans="2:11" ht="15" thickBot="1" x14ac:dyDescent="0.4"/>
    <row r="12" spans="2:11" ht="15.5" thickBot="1" x14ac:dyDescent="0.4">
      <c r="B12" s="188" t="s">
        <v>38</v>
      </c>
      <c r="C12" s="189"/>
      <c r="D12" s="189"/>
      <c r="E12" s="189"/>
      <c r="F12" s="189"/>
      <c r="G12" s="189"/>
      <c r="H12" s="189"/>
      <c r="I12" s="189"/>
      <c r="J12" s="189"/>
      <c r="K12" s="190"/>
    </row>
    <row r="13" spans="2:11" ht="15.5" x14ac:dyDescent="0.35">
      <c r="B13" s="193"/>
      <c r="C13" s="194"/>
      <c r="D13" s="194"/>
      <c r="E13" s="194"/>
      <c r="F13" s="52"/>
      <c r="G13" s="52"/>
      <c r="H13" s="52"/>
      <c r="I13" s="79"/>
      <c r="J13" s="52"/>
      <c r="K13" s="72"/>
    </row>
    <row r="14" spans="2:11" ht="15.5" x14ac:dyDescent="0.35">
      <c r="B14" s="61"/>
      <c r="C14" s="70"/>
      <c r="D14" s="195"/>
      <c r="E14" s="195"/>
      <c r="F14" s="74" t="s">
        <v>19</v>
      </c>
      <c r="G14" s="73"/>
      <c r="I14" s="70"/>
      <c r="J14" s="70"/>
      <c r="K14" s="62"/>
    </row>
    <row r="15" spans="2:11" ht="15.5" x14ac:dyDescent="0.35">
      <c r="B15" s="54"/>
      <c r="C15" s="4"/>
      <c r="D15" s="164"/>
      <c r="E15" s="164"/>
      <c r="F15" s="60"/>
      <c r="G15" s="7"/>
      <c r="I15" s="70"/>
      <c r="J15" s="31"/>
      <c r="K15" s="55"/>
    </row>
    <row r="16" spans="2:11" ht="15.5" x14ac:dyDescent="0.35">
      <c r="B16" s="54"/>
      <c r="C16" s="3"/>
      <c r="D16" s="3"/>
      <c r="E16" s="42"/>
      <c r="F16" s="53"/>
      <c r="G16" s="17"/>
      <c r="I16" s="70"/>
      <c r="J16" s="3"/>
      <c r="K16" s="55"/>
    </row>
    <row r="17" spans="2:11" ht="15.5" x14ac:dyDescent="0.35">
      <c r="B17" s="54"/>
      <c r="F17" s="74" t="s">
        <v>20</v>
      </c>
      <c r="G17" s="73"/>
      <c r="I17" s="70"/>
      <c r="K17" s="55"/>
    </row>
    <row r="18" spans="2:11" ht="15.5" x14ac:dyDescent="0.35">
      <c r="B18" s="54"/>
      <c r="C18" s="4"/>
      <c r="D18" s="164"/>
      <c r="E18" s="164"/>
      <c r="F18" s="60"/>
      <c r="I18" s="70"/>
      <c r="J18" s="4"/>
      <c r="K18" s="55"/>
    </row>
    <row r="19" spans="2:11" ht="15.5" x14ac:dyDescent="0.35">
      <c r="B19" s="54"/>
      <c r="C19" s="3"/>
      <c r="D19" s="3"/>
      <c r="E19" s="42"/>
      <c r="F19" s="53"/>
      <c r="I19" s="70"/>
      <c r="J19" s="3"/>
      <c r="K19" s="55"/>
    </row>
    <row r="20" spans="2:11" ht="15.5" x14ac:dyDescent="0.35">
      <c r="B20" s="54"/>
      <c r="F20" s="74" t="s">
        <v>21</v>
      </c>
      <c r="G20" s="73"/>
      <c r="I20" s="70"/>
      <c r="K20" s="55"/>
    </row>
    <row r="21" spans="2:11" ht="15.5" x14ac:dyDescent="0.35">
      <c r="B21" s="54"/>
      <c r="C21" s="4"/>
      <c r="D21" s="164"/>
      <c r="E21" s="164"/>
      <c r="F21" s="60"/>
      <c r="I21" s="70"/>
      <c r="J21" s="4"/>
      <c r="K21" s="55"/>
    </row>
    <row r="22" spans="2:11" ht="15.5" x14ac:dyDescent="0.35">
      <c r="B22" s="54"/>
      <c r="C22" s="4"/>
      <c r="D22" s="4"/>
      <c r="E22" s="4"/>
      <c r="F22" s="60"/>
      <c r="I22" s="70"/>
      <c r="J22" s="4"/>
      <c r="K22" s="55"/>
    </row>
    <row r="23" spans="2:11" ht="15.5" x14ac:dyDescent="0.35">
      <c r="B23" s="54"/>
      <c r="C23" s="4"/>
      <c r="D23" s="4"/>
      <c r="E23" s="4"/>
      <c r="F23" s="74" t="s">
        <v>22</v>
      </c>
      <c r="G23" s="73"/>
      <c r="I23" s="70"/>
      <c r="J23" s="4"/>
      <c r="K23" s="55"/>
    </row>
    <row r="24" spans="2:11" ht="15.5" x14ac:dyDescent="0.35">
      <c r="B24" s="54"/>
      <c r="C24" s="4"/>
      <c r="D24" s="4"/>
      <c r="E24" s="4"/>
      <c r="F24" s="60"/>
      <c r="I24" s="70"/>
      <c r="J24" s="4"/>
      <c r="K24" s="55"/>
    </row>
    <row r="25" spans="2:11" ht="15.5" x14ac:dyDescent="0.35">
      <c r="B25" s="54"/>
      <c r="C25" s="3"/>
      <c r="D25" s="3"/>
      <c r="E25" s="42"/>
      <c r="F25" s="53"/>
      <c r="I25" s="70"/>
      <c r="J25" s="3"/>
      <c r="K25" s="55"/>
    </row>
    <row r="26" spans="2:11" ht="15.5" x14ac:dyDescent="0.35">
      <c r="B26" s="54"/>
      <c r="F26" s="74" t="s">
        <v>23</v>
      </c>
      <c r="G26" s="73"/>
      <c r="I26" s="70"/>
      <c r="K26" s="55"/>
    </row>
    <row r="27" spans="2:11" ht="15.5" x14ac:dyDescent="0.35">
      <c r="B27" s="54"/>
      <c r="C27" s="4"/>
      <c r="D27" s="164"/>
      <c r="E27" s="164"/>
      <c r="F27" s="60"/>
      <c r="G27" s="4"/>
      <c r="H27" s="31"/>
      <c r="I27" s="31"/>
      <c r="J27" s="4"/>
      <c r="K27" s="55"/>
    </row>
    <row r="28" spans="2:11" ht="15.5" x14ac:dyDescent="0.35">
      <c r="B28" s="54"/>
      <c r="C28" s="3"/>
      <c r="D28" s="3"/>
      <c r="E28" s="42"/>
      <c r="F28" s="53"/>
      <c r="I28" s="70"/>
      <c r="J28" s="3"/>
      <c r="K28" s="55"/>
    </row>
    <row r="29" spans="2:11" ht="15.5" x14ac:dyDescent="0.35">
      <c r="B29" s="54"/>
      <c r="F29" s="74" t="s">
        <v>66</v>
      </c>
      <c r="G29" s="73"/>
      <c r="I29" s="70"/>
      <c r="K29" s="55"/>
    </row>
    <row r="30" spans="2:11" ht="15.5" x14ac:dyDescent="0.35">
      <c r="B30" s="54"/>
      <c r="C30" s="4"/>
      <c r="D30" s="164"/>
      <c r="E30" s="164"/>
      <c r="F30" s="60"/>
      <c r="G30" s="4"/>
      <c r="H30" s="31"/>
      <c r="I30" s="31"/>
      <c r="J30" s="4"/>
      <c r="K30" s="55"/>
    </row>
    <row r="31" spans="2:11" ht="15.5" x14ac:dyDescent="0.35">
      <c r="B31" s="54"/>
      <c r="C31" s="3"/>
      <c r="D31" s="3"/>
      <c r="E31" s="42"/>
      <c r="F31" s="53"/>
      <c r="I31" s="70"/>
      <c r="J31" s="3"/>
      <c r="K31" s="55"/>
    </row>
    <row r="32" spans="2:11" ht="15.5" x14ac:dyDescent="0.35">
      <c r="B32" s="54"/>
      <c r="F32" s="74" t="s">
        <v>67</v>
      </c>
      <c r="G32" s="73"/>
      <c r="I32" s="70"/>
      <c r="K32" s="55"/>
    </row>
    <row r="33" spans="2:11" ht="15.5" x14ac:dyDescent="0.35">
      <c r="B33" s="54"/>
      <c r="C33" s="4"/>
      <c r="D33" s="164"/>
      <c r="E33" s="164"/>
      <c r="F33" s="60"/>
      <c r="G33" s="4"/>
      <c r="H33" s="31"/>
      <c r="I33" s="31"/>
      <c r="J33" s="4"/>
      <c r="K33" s="55"/>
    </row>
    <row r="34" spans="2:11" ht="15.5" x14ac:dyDescent="0.35">
      <c r="B34" s="54"/>
      <c r="C34" s="3"/>
      <c r="D34" s="3"/>
      <c r="E34" s="42"/>
      <c r="F34" s="53"/>
      <c r="I34" s="70"/>
      <c r="J34" s="3"/>
      <c r="K34" s="55"/>
    </row>
    <row r="35" spans="2:11" ht="15.5" x14ac:dyDescent="0.35">
      <c r="B35" s="54"/>
      <c r="F35" s="74" t="s">
        <v>68</v>
      </c>
      <c r="G35" s="73"/>
      <c r="I35" s="70"/>
      <c r="K35" s="55"/>
    </row>
    <row r="36" spans="2:11" ht="15.5" x14ac:dyDescent="0.35">
      <c r="B36" s="54"/>
      <c r="C36" s="4"/>
      <c r="D36" s="4"/>
      <c r="E36" s="4"/>
      <c r="F36" s="60"/>
      <c r="G36" s="4"/>
      <c r="H36" s="31"/>
      <c r="I36" s="31"/>
      <c r="J36" s="4"/>
      <c r="K36" s="55"/>
    </row>
    <row r="37" spans="2:11" ht="15.5" x14ac:dyDescent="0.35">
      <c r="B37" s="54"/>
      <c r="C37" s="3"/>
      <c r="D37" s="3"/>
      <c r="E37" s="42"/>
      <c r="F37" s="53"/>
      <c r="I37" s="70"/>
      <c r="J37" s="3"/>
      <c r="K37" s="55"/>
    </row>
    <row r="38" spans="2:11" ht="15.5" x14ac:dyDescent="0.35">
      <c r="B38" s="54"/>
      <c r="F38" s="74" t="s">
        <v>69</v>
      </c>
      <c r="G38" s="73"/>
      <c r="I38" s="70"/>
      <c r="K38" s="55"/>
    </row>
    <row r="39" spans="2:11" ht="15.5" x14ac:dyDescent="0.35">
      <c r="B39" s="54"/>
      <c r="C39" s="4"/>
      <c r="D39" s="164"/>
      <c r="E39" s="164"/>
      <c r="F39" s="60"/>
      <c r="G39" s="4"/>
      <c r="H39" s="31"/>
      <c r="I39" s="31"/>
      <c r="J39" s="4"/>
      <c r="K39" s="55"/>
    </row>
    <row r="40" spans="2:11" ht="15.5" x14ac:dyDescent="0.35">
      <c r="B40" s="54"/>
      <c r="C40" s="3"/>
      <c r="D40" s="3"/>
      <c r="E40" s="42"/>
      <c r="F40" s="53"/>
      <c r="I40" s="70"/>
      <c r="J40" s="3"/>
      <c r="K40" s="55"/>
    </row>
    <row r="41" spans="2:11" ht="15.5" x14ac:dyDescent="0.35">
      <c r="B41" s="54"/>
      <c r="F41" s="74" t="s">
        <v>70</v>
      </c>
      <c r="G41" s="73"/>
      <c r="I41" s="70"/>
      <c r="K41" s="55"/>
    </row>
    <row r="42" spans="2:11" ht="15.5" x14ac:dyDescent="0.35">
      <c r="B42" s="54"/>
      <c r="C42" s="4"/>
      <c r="D42" s="164"/>
      <c r="E42" s="164"/>
      <c r="F42" s="60"/>
      <c r="G42" s="4"/>
      <c r="H42" s="31"/>
      <c r="I42" s="31"/>
      <c r="J42" s="4"/>
      <c r="K42" s="55"/>
    </row>
    <row r="43" spans="2:11" ht="15.5" x14ac:dyDescent="0.35">
      <c r="B43" s="54"/>
      <c r="C43" s="3"/>
      <c r="D43" s="3"/>
      <c r="E43" s="42"/>
      <c r="F43" s="53"/>
      <c r="I43" s="70"/>
      <c r="J43" s="3"/>
      <c r="K43" s="55"/>
    </row>
    <row r="44" spans="2:11" ht="15.5" x14ac:dyDescent="0.35">
      <c r="B44" s="54"/>
      <c r="F44" s="74" t="s">
        <v>71</v>
      </c>
      <c r="G44" s="73"/>
      <c r="I44" s="70"/>
      <c r="K44" s="55"/>
    </row>
    <row r="45" spans="2:11" ht="15.5" x14ac:dyDescent="0.35">
      <c r="B45" s="54"/>
      <c r="C45" s="4"/>
      <c r="D45" s="164"/>
      <c r="E45" s="164"/>
      <c r="F45" s="60"/>
      <c r="G45" s="4"/>
      <c r="H45" s="31"/>
      <c r="I45" s="31"/>
      <c r="J45" s="4"/>
      <c r="K45" s="55"/>
    </row>
    <row r="46" spans="2:11" ht="16" thickBot="1" x14ac:dyDescent="0.4">
      <c r="B46" s="56"/>
      <c r="C46" s="57"/>
      <c r="D46" s="58"/>
      <c r="E46" s="57"/>
      <c r="F46" s="57"/>
      <c r="G46" s="57"/>
      <c r="H46" s="57"/>
      <c r="I46" s="57"/>
      <c r="J46" s="57"/>
      <c r="K46" s="59"/>
    </row>
    <row r="47" spans="2:11" ht="15" thickBot="1" x14ac:dyDescent="0.4"/>
    <row r="48" spans="2:11" ht="15.5" thickBot="1" x14ac:dyDescent="0.4">
      <c r="B48" s="188" t="s">
        <v>74</v>
      </c>
      <c r="C48" s="189"/>
      <c r="D48" s="189"/>
      <c r="E48" s="189"/>
      <c r="F48" s="189"/>
      <c r="G48" s="189"/>
      <c r="H48" s="189"/>
      <c r="I48" s="189"/>
      <c r="J48" s="189"/>
      <c r="K48" s="190"/>
    </row>
    <row r="49" spans="2:11" ht="15.5" x14ac:dyDescent="0.35">
      <c r="B49" s="76"/>
      <c r="F49" s="3"/>
      <c r="G49" s="3"/>
      <c r="H49" s="3"/>
      <c r="I49" s="3"/>
      <c r="J49" s="3"/>
      <c r="K49" s="75"/>
    </row>
    <row r="50" spans="2:11" ht="15.5" x14ac:dyDescent="0.35">
      <c r="B50" s="191"/>
      <c r="C50" s="192"/>
      <c r="D50" s="192"/>
      <c r="E50" s="192"/>
      <c r="F50" s="3"/>
      <c r="G50" s="3"/>
      <c r="H50" s="3"/>
      <c r="I50" s="3"/>
      <c r="J50" s="3"/>
      <c r="K50" s="75"/>
    </row>
    <row r="51" spans="2:11" ht="15.5" x14ac:dyDescent="0.35">
      <c r="B51" s="61"/>
      <c r="C51" s="70"/>
      <c r="D51" s="70"/>
      <c r="E51" s="70"/>
      <c r="F51" s="74" t="s">
        <v>75</v>
      </c>
      <c r="G51" s="73"/>
      <c r="I51" s="4"/>
      <c r="J51" s="70"/>
      <c r="K51" s="62"/>
    </row>
    <row r="52" spans="2:11" ht="15.5" x14ac:dyDescent="0.35">
      <c r="B52" s="54"/>
      <c r="C52" s="3"/>
      <c r="D52" s="3"/>
      <c r="E52" s="42"/>
      <c r="F52" s="53"/>
      <c r="G52" s="17"/>
      <c r="I52" s="4"/>
      <c r="J52" s="3"/>
      <c r="K52" s="55"/>
    </row>
    <row r="53" spans="2:11" ht="16" thickBot="1" x14ac:dyDescent="0.4">
      <c r="B53" s="56"/>
      <c r="C53" s="57"/>
      <c r="D53" s="58"/>
      <c r="E53" s="57"/>
      <c r="F53" s="57"/>
      <c r="G53" s="57"/>
      <c r="H53" s="57"/>
      <c r="I53" s="57"/>
      <c r="J53" s="57"/>
      <c r="K53" s="59"/>
    </row>
  </sheetData>
  <mergeCells count="15">
    <mergeCell ref="D27:E27"/>
    <mergeCell ref="B12:K12"/>
    <mergeCell ref="B48:K48"/>
    <mergeCell ref="B50:E50"/>
    <mergeCell ref="B8:K8"/>
    <mergeCell ref="B13:E13"/>
    <mergeCell ref="D14:E14"/>
    <mergeCell ref="D15:E15"/>
    <mergeCell ref="D18:E18"/>
    <mergeCell ref="D21:E21"/>
    <mergeCell ref="D30:E30"/>
    <mergeCell ref="D33:E33"/>
    <mergeCell ref="D39:E39"/>
    <mergeCell ref="D42:E42"/>
    <mergeCell ref="D45:E45"/>
  </mergeCells>
  <dataValidations count="1">
    <dataValidation type="decimal" allowBlank="1" showInputMessage="1" showErrorMessage="1" sqref="G51" xr:uid="{00000000-0002-0000-0500-000000000000}">
      <formula1>0</formula1>
      <formula2>1</formula2>
    </dataValidation>
  </dataValidations>
  <pageMargins left="0.7" right="0.7" top="0.75" bottom="0.75" header="0.3" footer="0.3"/>
  <pageSetup scale="81" orientation="landscape" r:id="rId1"/>
  <headerFooter>
    <oddHeader>&amp;R&amp;"Calibri"&amp;14&amp;K000000 Available for Public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E39"/>
  <sheetViews>
    <sheetView showGridLines="0" zoomScale="80" zoomScaleNormal="80" workbookViewId="0"/>
  </sheetViews>
  <sheetFormatPr defaultRowHeight="14.5" x14ac:dyDescent="0.35"/>
  <cols>
    <col min="1" max="1" width="3" customWidth="1"/>
    <col min="2" max="2" width="2.6328125" customWidth="1"/>
    <col min="3" max="3" width="17.54296875" customWidth="1"/>
    <col min="4" max="4" width="160.54296875" customWidth="1"/>
    <col min="5" max="5" width="3" customWidth="1"/>
  </cols>
  <sheetData>
    <row r="1" spans="2:5" ht="15" thickBot="1" x14ac:dyDescent="0.4"/>
    <row r="2" spans="2:5" ht="16.5" customHeight="1" x14ac:dyDescent="0.35">
      <c r="B2" s="198" t="s">
        <v>8</v>
      </c>
      <c r="C2" s="199"/>
      <c r="D2" s="199"/>
      <c r="E2" s="200"/>
    </row>
    <row r="3" spans="2:5" ht="16.5" customHeight="1" x14ac:dyDescent="0.35">
      <c r="B3" s="28"/>
      <c r="C3" s="196"/>
      <c r="D3" s="196"/>
      <c r="E3" s="29"/>
    </row>
    <row r="4" spans="2:5" ht="13.25" customHeight="1" thickBot="1" x14ac:dyDescent="0.4">
      <c r="B4" s="201"/>
      <c r="C4" s="202"/>
      <c r="D4" s="202"/>
      <c r="E4" s="203"/>
    </row>
    <row r="5" spans="2:5" ht="13.25" customHeight="1" x14ac:dyDescent="0.35">
      <c r="B5" s="41"/>
      <c r="C5" s="41"/>
      <c r="D5" s="41"/>
      <c r="E5" s="41"/>
    </row>
    <row r="6" spans="2:5" ht="15.5" x14ac:dyDescent="0.35">
      <c r="B6" s="41"/>
      <c r="C6" s="204" t="s">
        <v>27</v>
      </c>
      <c r="D6" s="204"/>
      <c r="E6" s="41"/>
    </row>
    <row r="7" spans="2:5" ht="15.5" x14ac:dyDescent="0.35">
      <c r="B7" s="5"/>
      <c r="C7" s="5"/>
      <c r="D7" s="5"/>
      <c r="E7" s="4"/>
    </row>
    <row r="8" spans="2:5" ht="13.25" customHeight="1" thickBot="1" x14ac:dyDescent="0.4">
      <c r="B8" s="197"/>
      <c r="C8" s="197"/>
      <c r="D8" s="197"/>
      <c r="E8" s="7"/>
    </row>
    <row r="9" spans="2:5" x14ac:dyDescent="0.35">
      <c r="C9" s="35" t="s">
        <v>9</v>
      </c>
      <c r="D9" s="36" t="s">
        <v>10</v>
      </c>
      <c r="E9" s="17"/>
    </row>
    <row r="10" spans="2:5" x14ac:dyDescent="0.35">
      <c r="C10" s="37"/>
      <c r="D10" s="38"/>
    </row>
    <row r="11" spans="2:5" x14ac:dyDescent="0.35">
      <c r="C11" s="37"/>
      <c r="D11" s="38"/>
    </row>
    <row r="12" spans="2:5" x14ac:dyDescent="0.35">
      <c r="C12" s="37"/>
      <c r="D12" s="38"/>
    </row>
    <row r="13" spans="2:5" x14ac:dyDescent="0.35">
      <c r="C13" s="37"/>
      <c r="D13" s="38"/>
    </row>
    <row r="14" spans="2:5" x14ac:dyDescent="0.35">
      <c r="C14" s="37"/>
      <c r="D14" s="38"/>
    </row>
    <row r="15" spans="2:5" x14ac:dyDescent="0.35">
      <c r="C15" s="37"/>
      <c r="D15" s="38"/>
    </row>
    <row r="16" spans="2:5" x14ac:dyDescent="0.35">
      <c r="C16" s="37"/>
      <c r="D16" s="38"/>
    </row>
    <row r="17" spans="3:4" x14ac:dyDescent="0.35">
      <c r="C17" s="37"/>
      <c r="D17" s="38"/>
    </row>
    <row r="18" spans="3:4" x14ac:dyDescent="0.35">
      <c r="C18" s="37"/>
      <c r="D18" s="38"/>
    </row>
    <row r="19" spans="3:4" x14ac:dyDescent="0.35">
      <c r="C19" s="37"/>
      <c r="D19" s="38"/>
    </row>
    <row r="20" spans="3:4" x14ac:dyDescent="0.35">
      <c r="C20" s="37"/>
      <c r="D20" s="38"/>
    </row>
    <row r="21" spans="3:4" x14ac:dyDescent="0.35">
      <c r="C21" s="37"/>
      <c r="D21" s="38"/>
    </row>
    <row r="22" spans="3:4" x14ac:dyDescent="0.35">
      <c r="C22" s="37"/>
      <c r="D22" s="38"/>
    </row>
    <row r="23" spans="3:4" x14ac:dyDescent="0.35">
      <c r="C23" s="37"/>
      <c r="D23" s="38"/>
    </row>
    <row r="24" spans="3:4" x14ac:dyDescent="0.35">
      <c r="C24" s="37"/>
      <c r="D24" s="38"/>
    </row>
    <row r="25" spans="3:4" x14ac:dyDescent="0.35">
      <c r="C25" s="37"/>
      <c r="D25" s="38"/>
    </row>
    <row r="26" spans="3:4" x14ac:dyDescent="0.35">
      <c r="C26" s="37"/>
      <c r="D26" s="38"/>
    </row>
    <row r="27" spans="3:4" x14ac:dyDescent="0.35">
      <c r="C27" s="37"/>
      <c r="D27" s="38"/>
    </row>
    <row r="28" spans="3:4" x14ac:dyDescent="0.35">
      <c r="C28" s="37"/>
      <c r="D28" s="38"/>
    </row>
    <row r="29" spans="3:4" x14ac:dyDescent="0.35">
      <c r="C29" s="37"/>
      <c r="D29" s="38"/>
    </row>
    <row r="30" spans="3:4" x14ac:dyDescent="0.35">
      <c r="C30" s="37"/>
      <c r="D30" s="38"/>
    </row>
    <row r="31" spans="3:4" x14ac:dyDescent="0.35">
      <c r="C31" s="37"/>
      <c r="D31" s="38"/>
    </row>
    <row r="32" spans="3:4" x14ac:dyDescent="0.35">
      <c r="C32" s="37"/>
      <c r="D32" s="38"/>
    </row>
    <row r="33" spans="3:4" x14ac:dyDescent="0.35">
      <c r="C33" s="37"/>
      <c r="D33" s="38"/>
    </row>
    <row r="34" spans="3:4" ht="15" thickBot="1" x14ac:dyDescent="0.4">
      <c r="C34" s="39"/>
      <c r="D34" s="40"/>
    </row>
    <row r="35" spans="3:4" x14ac:dyDescent="0.35">
      <c r="D35" s="17"/>
    </row>
    <row r="36" spans="3:4" x14ac:dyDescent="0.35">
      <c r="C36" s="63" t="s">
        <v>14</v>
      </c>
    </row>
    <row r="39" spans="3:4" x14ac:dyDescent="0.35">
      <c r="C39" t="s">
        <v>11</v>
      </c>
    </row>
  </sheetData>
  <mergeCells count="5">
    <mergeCell ref="C3:D3"/>
    <mergeCell ref="B8:D8"/>
    <mergeCell ref="B2:E2"/>
    <mergeCell ref="B4:E4"/>
    <mergeCell ref="C6:D6"/>
  </mergeCells>
  <pageMargins left="0.7" right="0.7" top="0.75" bottom="0.75" header="0.3" footer="0.3"/>
  <pageSetup orientation="landscape" r:id="rId1"/>
  <headerFooter>
    <oddHeader>&amp;R&amp;"Calibri"&amp;14&amp;K000000 Available for Public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workbookViewId="0">
      <selection activeCell="C8" sqref="C8"/>
    </sheetView>
  </sheetViews>
  <sheetFormatPr defaultRowHeight="14.5" x14ac:dyDescent="0.35"/>
  <cols>
    <col min="7" max="7" width="14.54296875" customWidth="1"/>
  </cols>
  <sheetData>
    <row r="1" spans="1:7" ht="15.5" x14ac:dyDescent="0.35">
      <c r="A1" s="122" t="s">
        <v>73</v>
      </c>
    </row>
    <row r="3" spans="1:7" ht="36" customHeight="1" x14ac:dyDescent="0.35">
      <c r="B3" s="205" t="s">
        <v>72</v>
      </c>
      <c r="C3" s="205"/>
      <c r="D3" s="205"/>
      <c r="E3" s="205"/>
      <c r="F3" s="205"/>
      <c r="G3" s="205"/>
    </row>
  </sheetData>
  <mergeCells count="1">
    <mergeCell ref="B3:G3"/>
  </mergeCells>
  <pageMargins left="0.7" right="0.7" top="0.75" bottom="0.75" header="0.3" footer="0.3"/>
  <pageSetup orientation="portrait" horizontalDpi="4294967293" verticalDpi="0" r:id="rId1"/>
  <headerFooter>
    <oddHeader>&amp;R&amp;"Calibri"&amp;14&amp;K000000 Available for Public Use&amp;1#_x000D_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Stand-up FFP</vt:lpstr>
      <vt:lpstr>Ongoing FFP</vt:lpstr>
      <vt:lpstr>Fixed Unit Price</vt:lpstr>
      <vt:lpstr>Annual Price Estimate</vt:lpstr>
      <vt:lpstr>Fixed Price Bid</vt:lpstr>
      <vt:lpstr>CSLAs - Credits</vt:lpstr>
      <vt:lpstr>Assumptions</vt:lpstr>
      <vt:lpstr> Definitions and Pricing Notes</vt:lpstr>
      <vt:lpstr>'Annual Price Estimate'!_Toc474360661</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Becca Wray</dc:creator>
  <cp:lastModifiedBy>Anthony Smith</cp:lastModifiedBy>
  <cp:lastPrinted>2015-10-01T18:24:34Z</cp:lastPrinted>
  <dcterms:created xsi:type="dcterms:W3CDTF">2015-03-23T13:57:37Z</dcterms:created>
  <dcterms:modified xsi:type="dcterms:W3CDTF">2025-03-18T19:30:04Z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80c7d571-b48d-4178-b239-dc4dfc7a6de6_Enabled">
    <vt:lpwstr>true</vt:lpwstr>
  </property>
  <property fmtid="{D5CDD505-2E9C-101B-9397-08002B2CF9AE}" pid="4" name="MSIP_Label_80c7d571-b48d-4178-b239-dc4dfc7a6de6_SetDate">
    <vt:lpwstr>2025-03-18T16:09:01Z</vt:lpwstr>
  </property>
  <property fmtid="{D5CDD505-2E9C-101B-9397-08002B2CF9AE}" pid="5" name="MSIP_Label_80c7d571-b48d-4178-b239-dc4dfc7a6de6_Method">
    <vt:lpwstr>Privileged</vt:lpwstr>
  </property>
  <property fmtid="{D5CDD505-2E9C-101B-9397-08002B2CF9AE}" pid="6" name="MSIP_Label_80c7d571-b48d-4178-b239-dc4dfc7a6de6_Name">
    <vt:lpwstr>USAC - Public</vt:lpwstr>
  </property>
  <property fmtid="{D5CDD505-2E9C-101B-9397-08002B2CF9AE}" pid="7" name="MSIP_Label_80c7d571-b48d-4178-b239-dc4dfc7a6de6_SiteId">
    <vt:lpwstr>1a823251-47b0-4320-a4f3-7e39bb407718</vt:lpwstr>
  </property>
  <property fmtid="{D5CDD505-2E9C-101B-9397-08002B2CF9AE}" pid="8" name="MSIP_Label_80c7d571-b48d-4178-b239-dc4dfc7a6de6_ActionId">
    <vt:lpwstr>912bb3dc-4cb1-4a6b-a1e6-0cb936e73140</vt:lpwstr>
  </property>
  <property fmtid="{D5CDD505-2E9C-101B-9397-08002B2CF9AE}" pid="9" name="MSIP_Label_80c7d571-b48d-4178-b239-dc4dfc7a6de6_ContentBits">
    <vt:lpwstr>1</vt:lpwstr>
  </property>
  <property fmtid="{D5CDD505-2E9C-101B-9397-08002B2CF9AE}" pid="10" name="MSIP_Label_80c7d571-b48d-4178-b239-dc4dfc7a6de6_Tag">
    <vt:lpwstr>10, 0, 1, 1</vt:lpwstr>
  </property>
</Properties>
</file>